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dfranco\OneDrive - OPAIN S.A\escritorio\"/>
    </mc:Choice>
  </mc:AlternateContent>
  <xr:revisionPtr revIDLastSave="8" documentId="6_{C58E50FA-0139-4973-9BBD-D01288B22359}" xr6:coauthVersionLast="45" xr6:coauthVersionMax="45" xr10:uidLastSave="{ED924DFE-2D2F-400F-BE48-671CF063CA07}"/>
  <bookViews>
    <workbookView xWindow="-120" yWindow="-120" windowWidth="20730" windowHeight="11160" xr2:uid="{00000000-000D-0000-FFFF-FFFF00000000}"/>
  </bookViews>
  <sheets>
    <sheet name="EXP LAM 4566 -209" sheetId="1" r:id="rId1"/>
    <sheet name="RESUMEN" sheetId="8" state="hidden" r:id="rId2"/>
    <sheet name="0025" sheetId="4" state="hidden" r:id="rId3"/>
    <sheet name="737" sheetId="5" state="hidden" r:id="rId4"/>
    <sheet name="Hoja1" sheetId="6" state="hidden" r:id="rId5"/>
  </sheets>
  <definedNames>
    <definedName name="_xlnm._FilterDatabase" localSheetId="0" hidden="1">'EXP LAM 4566 -209'!$H$5:$J$880</definedName>
    <definedName name="_xlnm._FilterDatabase" localSheetId="1" hidden="1">RESUMEN!$A$3:$H$47</definedName>
    <definedName name="_xlnm.Print_Area" localSheetId="0">'EXP LAM 4566 -209'!$A$1:$L$821</definedName>
    <definedName name="_xlnm.Print_Titles" localSheetId="0">'EXP LAM 4566 -209'!$1:$5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 i="4" l="1"/>
  <c r="C25" i="4"/>
  <c r="C19" i="4"/>
  <c r="C10" i="4"/>
  <c r="C1" i="4"/>
</calcChain>
</file>

<file path=xl/sharedStrings.xml><?xml version="1.0" encoding="utf-8"?>
<sst xmlns="http://schemas.openxmlformats.org/spreadsheetml/2006/main" count="8565" uniqueCount="2049">
  <si>
    <t>SEGUIMIENTO A PERMISOS, LICENCIAS, AUTORIZACIONES Y OTROS</t>
  </si>
  <si>
    <t>CODIGO DE IDENTIFICACION</t>
  </si>
  <si>
    <t>REQUERIMIENTO</t>
  </si>
  <si>
    <t>NUMERAL</t>
  </si>
  <si>
    <t>TIEMPO DE VIGENCIA (DD-MM-AA)</t>
  </si>
  <si>
    <t>RESPONSABLE</t>
  </si>
  <si>
    <t>CUMPLIMIENTO</t>
  </si>
  <si>
    <t>ACCIONES A EMPRENDER</t>
  </si>
  <si>
    <t>CONSIDERACIONES / SOPORTE</t>
  </si>
  <si>
    <t>TIPO</t>
  </si>
  <si>
    <t>No.</t>
  </si>
  <si>
    <t>ENTIDAD</t>
  </si>
  <si>
    <t>SI</t>
  </si>
  <si>
    <t>NO</t>
  </si>
  <si>
    <t>Parcial</t>
  </si>
  <si>
    <t>Resolución</t>
  </si>
  <si>
    <t>1330 noviembre 7 de 1995</t>
  </si>
  <si>
    <t>Ministerio de Ambiente, Vivienda y Desarrollo Territorial</t>
  </si>
  <si>
    <r>
      <t>ARTÍCULO PRIMERO:</t>
    </r>
    <r>
      <rPr>
        <sz val="11"/>
        <color theme="1"/>
        <rFont val="Arial"/>
        <family val="2"/>
      </rPr>
      <t xml:space="preserve"> Otorgar a la </t>
    </r>
    <r>
      <rPr>
        <b/>
        <sz val="11"/>
        <color theme="1"/>
        <rFont val="Arial"/>
        <family val="2"/>
      </rPr>
      <t>UNIDAD ADMINISTRATIVA ESPECIAL DE LA AERONAUTICA CIVIL</t>
    </r>
    <r>
      <rPr>
        <sz val="11"/>
        <color theme="1"/>
        <rFont val="Arial"/>
        <family val="2"/>
      </rPr>
      <t xml:space="preserve"> Licencia Ambiental Ordinaria para la ejecución de las obras de construcción y operación de la segunda pista y/o ampliación del aeropuerto Internacional Eldorado, localizado en la ciudad de Santafé de Bogotá D.C.
</t>
    </r>
    <r>
      <rPr>
        <b/>
        <sz val="11"/>
        <color theme="1"/>
        <rFont val="Arial"/>
        <family val="2"/>
      </rPr>
      <t xml:space="preserve">
ARTICULO SEGUNDO:</t>
    </r>
    <r>
      <rPr>
        <sz val="11"/>
        <color theme="1"/>
        <rFont val="Arial"/>
        <family val="2"/>
      </rPr>
      <t xml:space="preserve"> El término de  duración de la presente </t>
    </r>
    <r>
      <rPr>
        <b/>
        <sz val="11"/>
        <color theme="1"/>
        <rFont val="Arial"/>
        <family val="2"/>
      </rPr>
      <t xml:space="preserve">LICENCIA AMBIENTAL </t>
    </r>
    <r>
      <rPr>
        <sz val="11"/>
        <color theme="1"/>
        <rFont val="Arial"/>
        <family val="2"/>
      </rPr>
      <t xml:space="preserve"> corresponderá al tiempo de duración del proyecto o actividad</t>
    </r>
  </si>
  <si>
    <t>Artículos 1 - 2</t>
  </si>
  <si>
    <t>19/01/2027
(Aplica durante todo el Contrato de Concesión)</t>
  </si>
  <si>
    <t>Aerocivil</t>
  </si>
  <si>
    <t>X</t>
  </si>
  <si>
    <t>No Aplica - Realizado por medio de la expedición de la Resolución 1001 de 2009 del Ministerio de Vivienda, Ciudad y Territorio 
De acuerdo con la Resolución 1001 de 2009 del MAVDT en donde se enuncia en Considerando, en el cuadro 3 Obligaciones de la licencia ambiental y sus modificaciones:  La cesión a Opain debe ser por el tiempo que dura la concesión del aeropuerto, tras lo cual la totalidad de las obligaciones revierten a la Aerocivil previo pronunciamiento de la Autoridad del cumplimiento de las mismas</t>
  </si>
  <si>
    <t xml:space="preserve">Resolución 1001 de 2009 del Ministerio de Vivienda, Ciudad y Territorio </t>
  </si>
  <si>
    <r>
      <t>ARTÍCULO TERCERO:</t>
    </r>
    <r>
      <rPr>
        <sz val="11"/>
        <color theme="1"/>
        <rFont val="Arial"/>
        <family val="2"/>
      </rPr>
      <t xml:space="preserve"> La Licencia Ambiental a que hace referencia el anterior artículo, está sujeta al cumplimiento por parte de la </t>
    </r>
    <r>
      <rPr>
        <b/>
        <sz val="11"/>
        <color theme="1"/>
        <rFont val="Arial"/>
        <family val="2"/>
      </rPr>
      <t>UNIDAD ADMINISTRATIVA ESPECIAL DE LA AERONAUTICA CIVIL</t>
    </r>
    <r>
      <rPr>
        <sz val="11"/>
        <color theme="1"/>
        <rFont val="Arial"/>
        <family val="2"/>
      </rPr>
      <t xml:space="preserve"> de las siguientes obligaciones:</t>
    </r>
  </si>
  <si>
    <t>ARTÍCULO TECERO.</t>
  </si>
  <si>
    <t>Excluido del seguimiento de la autoridad Mediante el Articulo 3. del auto 4941 del 5 de Noviembre del 2014 de la ANLA</t>
  </si>
  <si>
    <r>
      <t xml:space="preserve">NUMERAL 3.1.  La </t>
    </r>
    <r>
      <rPr>
        <b/>
        <sz val="11"/>
        <color theme="1"/>
        <rFont val="Arial"/>
        <family val="2"/>
      </rPr>
      <t xml:space="preserve">UNIDAD ADMINISTRATIVA ESPECIAL DE LA AERONAUTICA CIVIL </t>
    </r>
    <r>
      <rPr>
        <sz val="11"/>
        <color theme="1"/>
        <rFont val="Arial"/>
        <family val="2"/>
      </rPr>
      <t>prohibirá la operación  en el aeropuerto Eldorado, de aeronaves de primera y segunda generación a partir del primero de Enero del año 2000</t>
    </r>
  </si>
  <si>
    <t xml:space="preserve">NUMERAL 3.1. </t>
  </si>
  <si>
    <r>
      <t xml:space="preserve">NUMERAL  3.2.   En el momento de entrar en operación la segunda pista, la Aeronáutica Civil prohibirá la operación de aeronaves de primera y segunda generación entre las 9:00 p.m. y las 6:00 a.m.
   Se exceptúan de la anterior medida los aviones que transporten la prensa y las aeronaves que se encuentren en emergencia, en cuyo caso la UNIDAD </t>
    </r>
    <r>
      <rPr>
        <b/>
        <sz val="11"/>
        <color theme="1"/>
        <rFont val="Arial"/>
        <family val="2"/>
      </rPr>
      <t>ADMINISTRATIVA ESPECIAL DE LA AERONAUTICA CIVIL.</t>
    </r>
    <r>
      <rPr>
        <sz val="11"/>
        <color theme="1"/>
        <rFont val="Arial"/>
        <family val="2"/>
      </rPr>
      <t xml:space="preserve"> deberá reportar el caso a la autoridad ambiental en un plazo no mayor a tres (3) días después de sucedido el evento.</t>
    </r>
  </si>
  <si>
    <t xml:space="preserve">NUMERAL 3.2. </t>
  </si>
  <si>
    <r>
      <t xml:space="preserve">NUMERAL 3.3. Las aeronaves de tercera generación que utilicen el horario exigido en el numeral 3.2. (9:00 pm - 6:00 am), deberán aterrizar desde el occidente y despegar hacia el occidente, salvo cuando las condiciones climáticas no lo permitan.
La </t>
    </r>
    <r>
      <rPr>
        <b/>
        <sz val="11"/>
        <color theme="1"/>
        <rFont val="Arial"/>
        <family val="2"/>
      </rPr>
      <t>UNIDAD ADMINISTRATIVA ESPECIAL DE LA AERONAUTICA CIVIL</t>
    </r>
    <r>
      <rPr>
        <sz val="11"/>
        <color theme="1"/>
        <rFont val="Arial"/>
        <family val="2"/>
      </rPr>
      <t xml:space="preserve"> deberá reportar mensualmente a la autoridad ambiental, los casos en los cuales no se pudo cumplir con el requerimiento anterior y las razones de ello.                                                </t>
    </r>
  </si>
  <si>
    <t xml:space="preserve">NUMERAL 3.3. </t>
  </si>
  <si>
    <r>
      <t xml:space="preserve">NUMERAL 3.4.  La </t>
    </r>
    <r>
      <rPr>
        <b/>
        <sz val="11"/>
        <color theme="1"/>
        <rFont val="Arial"/>
        <family val="2"/>
      </rPr>
      <t xml:space="preserve">UNIDAD ADMINISTRATIVA ESPECIAL DE LA AERONAUTICA CIVIL </t>
    </r>
    <r>
      <rPr>
        <sz val="11"/>
        <color theme="1"/>
        <rFont val="Arial"/>
        <family val="2"/>
      </rPr>
      <t xml:space="preserve"> deberá construir una barrera de protección contra ruido en la zona de Engativá, de características similares a la propuesta para la zona de Fontibón. Los diseños de esta barrera deberán ser entregados al </t>
    </r>
    <r>
      <rPr>
        <b/>
        <sz val="11"/>
        <color theme="1"/>
        <rFont val="Arial"/>
        <family val="2"/>
      </rPr>
      <t>MINISTERIO DEL MEDIO AMBIENTE,</t>
    </r>
    <r>
      <rPr>
        <sz val="11"/>
        <color theme="1"/>
        <rFont val="Arial"/>
        <family val="2"/>
      </rPr>
      <t xml:space="preserve"> antes de la iniciación de las obras de la segunda pista y ella deberá estar terminada seis (6) meses antes de la entrada en operación de la segunda pista.</t>
    </r>
  </si>
  <si>
    <t xml:space="preserve">NUMERAL 3.4. </t>
  </si>
  <si>
    <t>Modificado por resolución 392 del 15 de abril de 1996 (sentido de prorrogar los plazos previstos para presentar los diseños de la barrera de protección contra el ruido en la zona de Engativá para el día primero (1) de diciembre de 1996, así como también la fecha en que la barrera debe estar terminada para el primero (1) de julio de 1998)</t>
  </si>
  <si>
    <r>
      <t xml:space="preserve">NUMERAL 3.5.  La </t>
    </r>
    <r>
      <rPr>
        <b/>
        <sz val="11"/>
        <color theme="1"/>
        <rFont val="Arial"/>
        <family val="2"/>
      </rPr>
      <t>UNIDAD ADMINISTRATIVA ESPECIAL DE LA AERONAUTICA CIVIL</t>
    </r>
    <r>
      <rPr>
        <sz val="11"/>
        <color theme="1"/>
        <rFont val="Arial"/>
        <family val="2"/>
      </rPr>
      <t xml:space="preserve"> deberá presentar  al Ministerio del Medio Ambiente dentro de los tres (3) meses siguientes a la ejecutoria de la presente resolución en un plano 1:10.000, la ubicación exacta, las dimensiones y las características de la zona destinada para las pruebas de motores. Esta zona deberá entrar en funcionamiento en un plazo no mayor de seis (6) meses contados a partir de la iniciación de la construcción de las obras de la segunda pista. Una vez implantada esta zona no se permitirá la realización de dichas pruebas en horas nocturnas.</t>
    </r>
  </si>
  <si>
    <t xml:space="preserve">NUMERAL 3.5. </t>
  </si>
  <si>
    <t>No Aplica. Actividad realizada, de acuerdo a las características técnicas que se encuentran en el numeral 7.3 de la sección 7.0 del Apéndice D del Contrato de Concesión</t>
  </si>
  <si>
    <t>Acta de verificación de obra Interventoría - OPAIN - AEROCIVIL 
Fotografías zona de prueba de motores</t>
  </si>
  <si>
    <r>
      <t xml:space="preserve">NUMERAL 3.6. La </t>
    </r>
    <r>
      <rPr>
        <b/>
        <sz val="11"/>
        <color theme="1"/>
        <rFont val="Arial"/>
        <family val="2"/>
      </rPr>
      <t>UNIDAD ADMINISTRATIVA ESPECIAL DE LA AERONAUTICA CIVIL</t>
    </r>
    <r>
      <rPr>
        <sz val="11"/>
        <color theme="1"/>
        <rFont val="Arial"/>
        <family val="2"/>
      </rPr>
      <t xml:space="preserve">  tendrá un (1) año a partir de la ejecutoria de la presente resolución, para tener en funcionamiento el programa de reciclaje de residuos sólidos.</t>
    </r>
  </si>
  <si>
    <t xml:space="preserve">NUMERAL 3.6. </t>
  </si>
  <si>
    <t xml:space="preserve">    X</t>
  </si>
  <si>
    <r>
      <t>Continuar con la implementación del Plan de Manejo de Residuos Sólidos del Aeropuerto Internacional El Dorado  de 1998, a través de la exigencia de la separación en la fuente en el interior de la organización, contratistas, tenedores de espacio y aerolíneas, así como velando por un manejo adecuado de los residuos peligrosos que incorpore programas de educación y prevención de contaminantes para el personal
Así mismo, continuar  con la operación del  Centro de Acopio Aeropuerto El Dorado</t>
    </r>
    <r>
      <rPr>
        <sz val="11"/>
        <color indexed="10"/>
        <rFont val="Arial"/>
        <family val="2"/>
      </rPr>
      <t xml:space="preserve"> </t>
    </r>
    <r>
      <rPr>
        <sz val="11"/>
        <rFont val="Arial"/>
        <family val="2"/>
      </rPr>
      <t>para el aprovechamiento de material reciclable</t>
    </r>
  </si>
  <si>
    <r>
      <t>Contrato  para la operación del Centro de Acopio</t>
    </r>
    <r>
      <rPr>
        <sz val="11"/>
        <color indexed="10"/>
        <rFont val="Arial"/>
        <family val="2"/>
      </rPr>
      <t xml:space="preserve"> </t>
    </r>
    <r>
      <rPr>
        <sz val="11"/>
        <rFont val="Arial"/>
        <family val="2"/>
      </rPr>
      <t>Aeropuerto El Dorado</t>
    </r>
    <r>
      <rPr>
        <sz val="11"/>
        <color indexed="10"/>
        <rFont val="Arial"/>
        <family val="2"/>
      </rPr>
      <t xml:space="preserve">
</t>
    </r>
    <r>
      <rPr>
        <sz val="11"/>
        <rFont val="Arial"/>
        <family val="2"/>
      </rPr>
      <t>Fotografías Centro de Acopio Aeropuerto El Dorado</t>
    </r>
    <r>
      <rPr>
        <sz val="11"/>
        <color indexed="10"/>
        <rFont val="Arial"/>
        <family val="2"/>
      </rPr>
      <t xml:space="preserve">
</t>
    </r>
    <r>
      <rPr>
        <sz val="11"/>
        <rFont val="Arial"/>
        <family val="2"/>
      </rPr>
      <t xml:space="preserve">Fotografías contenedores y canecas para el almacenamiento diferenciado de residuos sólidos 
Requerimientos por escrito para el manejo adecuado de residuos sólidos en el área concesionada
</t>
    </r>
    <r>
      <rPr>
        <sz val="11"/>
        <color indexed="10"/>
        <rFont val="Arial"/>
        <family val="2"/>
      </rPr>
      <t xml:space="preserve">
</t>
    </r>
  </si>
  <si>
    <r>
      <t xml:space="preserve">NUMERAL 3.7. La </t>
    </r>
    <r>
      <rPr>
        <b/>
        <sz val="11"/>
        <color theme="1"/>
        <rFont val="Arial"/>
        <family val="2"/>
      </rPr>
      <t>UNIDAD ADMINISTRATIVA ESPECIAL DE LA AERONAUTICA CIVIL</t>
    </r>
    <r>
      <rPr>
        <sz val="11"/>
        <color theme="1"/>
        <rFont val="Arial"/>
        <family val="2"/>
      </rPr>
      <t xml:space="preserve"> deberá presentar en un término no mayor a tres (3) meses, contados a partir de la ejecutoria de la presente resolución, el manual de procedimiento de abatimiento de ruido, el cual incluirá entre otras cosas: las obras, los equipos, su localización, las medidas necesarias para su implementación, los seminarios y talleres para dar a conocer el manual y el cronograma de actividades. Adicionalmente se deberán presentar los mecanismos que se utilizaran para penalizar o sancionar a las aerolíneas que incumplan con lo establecido en dicho manual.</t>
    </r>
  </si>
  <si>
    <t xml:space="preserve">NUMERAL 3.7. </t>
  </si>
  <si>
    <t>Modificado parcialmente por la resolución 1389 del 22 de noviembre de 1995 del MAVDT articulo 1 literal C (en el sentido de ampliar en tres meses el plazo previsto para tener en funcionamiento el programa de reciclaje de residuos sólidos). El manual de abatimiento de ruido fue acogido con la resolución 3185 de 2004 de AEROCIVIL, por lo tanto esta obligación ya fue cumplida</t>
  </si>
  <si>
    <t>NUMERAL 3.8.  La red de monitoreo propuesta en el plan de manejo ambiental, en lo referente a aguas superficiales, aguas subterráneas, ruido y calidad del aire, deberá empezar a funcionar máximo tres (3) meses después de la iniciación de la construcción de la segunda pista</t>
  </si>
  <si>
    <t xml:space="preserve">NUMERAL 3.8. </t>
  </si>
  <si>
    <r>
      <t xml:space="preserve">Continuar con el monitoreo trimestral a la calidad de aguas  subterráneas y superficiales. </t>
    </r>
    <r>
      <rPr>
        <sz val="11"/>
        <color indexed="10"/>
        <rFont val="Arial"/>
        <family val="2"/>
      </rPr>
      <t xml:space="preserve">
</t>
    </r>
    <r>
      <rPr>
        <sz val="11"/>
        <rFont val="Arial"/>
        <family val="2"/>
      </rPr>
      <t>El permiso de vertimientos fue otorgado por la Corporación Autónoma Regional de Cundinamarca CAR mediante Resolución 768 de 2012.
En cuanto al horno incinerador OPAIN aun no lo ha recibido por carecer de cumplimiento técnico y legal, por lo tanto, la incineración de residuos de vuelos internacionales OPAIN S.A. realizará esta labor de acuerdo a lo establecido en la comunicación 3111-2-9437 del 27 de junio de 2003 del MAVDT, donde se autorizó a la Aerocivil realizar dicha incineración en hornos ubicados fuera del Aeropuerto, siempre que cuenten con permisos y autorizaciones ambientales, y se cumpla con las normas de transporte de residuos peligrosos vigentes.</t>
    </r>
  </si>
  <si>
    <t xml:space="preserve">Comunicación 3111-2-9437 del Ministerio de Ambiente, Vivienda y Desarrollo Territorial
Actas de disposición final de residuos peligrosos
Monitoreas trimestrales de calidad del agua
Resolución CAR 768 de 2010 otorgado a la Aerocivil y a OPAIN S.A. </t>
  </si>
  <si>
    <r>
      <t xml:space="preserve">NUMERAL 3.9. La </t>
    </r>
    <r>
      <rPr>
        <b/>
        <sz val="11"/>
        <color theme="1"/>
        <rFont val="Arial"/>
        <family val="2"/>
      </rPr>
      <t>UNIDAD ADMINISTRATIVA ESPECIAL DE LA AERONAUTICA CIVIL</t>
    </r>
    <r>
      <rPr>
        <sz val="11"/>
        <color theme="1"/>
        <rFont val="Arial"/>
        <family val="2"/>
      </rPr>
      <t xml:space="preserve">  deberá constituir una interventoría ambiental, la cual deberá ser independiente del constructor del proyecto, contará con personal permanente, en todos los frentes de obra y tendrá como principales objetivos hacer cumplir las normas ambientales, las medidas planteadas en el plan de manejo ambiental y de gestión social y las obligaciones contenidas en la licencia ambiental. Esta interventoría deberá presentar al Ministerio del Medio Ambiente, informes trimestrales del avance y la inversión en el plan de manejo durante la etapa de construcción del proyecto.     
 Así mismo para la etapa de operación de la segunda pista, la</t>
    </r>
    <r>
      <rPr>
        <b/>
        <sz val="11"/>
        <color theme="1"/>
        <rFont val="Arial"/>
        <family val="2"/>
      </rPr>
      <t xml:space="preserve">  UNIDAD ADMINISTRATIVA ESPECIAL DE LA AERONAUTICA CIVIL</t>
    </r>
    <r>
      <rPr>
        <sz val="11"/>
        <color theme="1"/>
        <rFont val="Arial"/>
        <family val="2"/>
      </rPr>
      <t xml:space="preserve">, conformará un grupo de gestión ambiental (en caso de no existir a la fecha) encargado de supervisar el cumplimiento de las normas ambientales, los requerimientos de la licencia ambiental y de elaborar informes semestrales del cumplimiento de las obligaciones ambientales del aeropuerto Eldorado, que deberán ser presentados al </t>
    </r>
    <r>
      <rPr>
        <b/>
        <sz val="11"/>
        <color theme="1"/>
        <rFont val="Arial"/>
        <family val="2"/>
      </rPr>
      <t>MINISTERIO DEL MEDIO AMBIENTE.</t>
    </r>
  </si>
  <si>
    <t xml:space="preserve">NUMERAL 3.9. </t>
  </si>
  <si>
    <t>Dado que esta responsabilidad, de acuerdo con la cesión parcial de la licencia ambiental, se extiende también a OPAIN, el concesionario cuenta con un área de HSEQ la cual tiene personas encargadas de supervisar el  cumplimiento de las obligaciones ambientales del Aeropuerto El Dorado.
Se observa que los Informes de Cumplimiento Ambiental ICA estaban siendo enviados con una periodicidad semestral al Ministerio de Ambiente y Desarrollo Territorial. En la actualidad la periodicidad se mantiene pero son enviados a la Autoridad Nacional de Licencias ambientales (ANLA).</t>
  </si>
  <si>
    <t>Organigrama del área HSEQ de OPAIN.</t>
  </si>
  <si>
    <r>
      <t xml:space="preserve">NUMERAL 3.10. La </t>
    </r>
    <r>
      <rPr>
        <b/>
        <sz val="11"/>
        <color theme="1"/>
        <rFont val="Arial"/>
        <family val="2"/>
      </rPr>
      <t xml:space="preserve">UNIDAD ADMINISTRATIVA ESPECIAL DE LA AERONAUTICA CIVIL  </t>
    </r>
    <r>
      <rPr>
        <sz val="11"/>
        <color theme="1"/>
        <rFont val="Arial"/>
        <family val="2"/>
      </rPr>
      <t>deberá realizar quince (15) días antes de la ejecución del censo predial, talleres de información y divulgación a la comunidad actualmente impactada y a la que se va a impactar por la construcción de la segunda pista, que se encuentren expuestas a niveles de ruido iguales o superiores a 65 dB, de acuerdo con las modelaciones Respectivas.
Los talleres deberán contemplar entre otros los siguientes temas:                                                                                                                                  - Resultados del Estudio de Impacto Ambiental, incluyendo los  obtenidos con las últimas modelaciones efectuadas.                                                                               - Compromisos del Plan de Manejo Ambiental y de Gestión Social.                                - Información sobre la realización del censo predial, con el fin de garantizar la participación de toda comunidad impactada por el proyecto.
 Los talleres de información y divulgación para las comunidades deben contener como mínimo: objetivos, metodología, alcances, comunidad beneficiada, sedes, cronograma, duración y costos. Dichos talleres deben presentarse al</t>
    </r>
    <r>
      <rPr>
        <b/>
        <sz val="11"/>
        <color theme="1"/>
        <rFont val="Arial"/>
        <family val="2"/>
      </rPr>
      <t xml:space="preserve"> MINISTERIO DEL MEDIO AMBIENTE  </t>
    </r>
    <r>
      <rPr>
        <sz val="11"/>
        <color theme="1"/>
        <rFont val="Arial"/>
        <family val="2"/>
      </rPr>
      <t xml:space="preserve">mediante actas de participación firmadas por la comunidad.
</t>
    </r>
  </si>
  <si>
    <t xml:space="preserve">NUMERAL 3.10. </t>
  </si>
  <si>
    <t>Modificado parcialmente el Art. 3 numeral 3.10 en el sentido de que los niveles de ruido mencionados corresponden a niveles de ruido promedio día - noche. / Modificado por resolución 392 del 15 de abril de 1996</t>
  </si>
  <si>
    <r>
      <t xml:space="preserve">NUMERAL 3.11. La </t>
    </r>
    <r>
      <rPr>
        <b/>
        <sz val="11"/>
        <color theme="1"/>
        <rFont val="Arial"/>
        <family val="2"/>
      </rPr>
      <t>UNIDAD ADMINISTRATIVA ESPECIAL DE LA AERONAUTICA CIVIL</t>
    </r>
    <r>
      <rPr>
        <sz val="11"/>
        <color theme="1"/>
        <rFont val="Arial"/>
        <family val="2"/>
      </rPr>
      <t xml:space="preserve"> deberá presentar al</t>
    </r>
    <r>
      <rPr>
        <b/>
        <sz val="11"/>
        <color theme="1"/>
        <rFont val="Arial"/>
        <family val="2"/>
      </rPr>
      <t xml:space="preserve"> MINISTERIO DEL MEDIO AMBIENTE ,</t>
    </r>
    <r>
      <rPr>
        <sz val="11"/>
        <color theme="1"/>
        <rFont val="Arial"/>
        <family val="2"/>
      </rPr>
      <t xml:space="preserve"> en un plazo máximo de tres (3) meses contados a partir de la ejecutoria de la presente resolución, el censo predial actualizado, que incluya todas las unidades de vivienda y edificaciones de servicio social y comunitario, que estarán sometidas a niveles de ruido entre 65 y 75 decibeles, independientemente del uso del suelo y de acuerdo con la modelación presentada para el año 1998 (entrada en operación de la segunda pista)</t>
    </r>
  </si>
  <si>
    <t xml:space="preserve">NUMERAL 3.11. </t>
  </si>
  <si>
    <t>Modificado por resolución 392 del 15 de abril de 1996</t>
  </si>
  <si>
    <r>
      <t xml:space="preserve">NUMERAL 3.12.  La </t>
    </r>
    <r>
      <rPr>
        <b/>
        <sz val="11"/>
        <color theme="1"/>
        <rFont val="Arial"/>
        <family val="2"/>
      </rPr>
      <t xml:space="preserve">UNIDAD ADMINISTRATIVA ESPECIAL DE LA AERONAUTICA CIVIL </t>
    </r>
    <r>
      <rPr>
        <sz val="11"/>
        <color theme="1"/>
        <rFont val="Arial"/>
        <family val="2"/>
      </rPr>
      <t xml:space="preserve">deberá presentar a este Ministerio en un plazo máximo de cinco (5) meses contados a partir de la ejecutoria de la presente resolución, las obras y medidas de mitigación contra el ruido y contra el riesgo de salud para todas las unidades de vivienda, edificaciones de servicio social y comunitario, que serán impactadas al momento de entrar en operación la segunda pista, de acuerdo con la modelación efectuada para el año 1998. Estas medidas se establecerán teniendo en cuenta entre otros, los siguientes parámetros: tipo de edificación, distancia a la pista, dirección del ruido  hacia la vivienda, materiales de construcción de la vivienda y espacios abiertos.
 Estas medidas deberán estar instaladas antes de la entrada en operación de la segunda pista, iniciando con la mitigación a las edificaciones de servicio social comunitario.
</t>
    </r>
  </si>
  <si>
    <t xml:space="preserve">NUMERAL 3.12. </t>
  </si>
  <si>
    <r>
      <t>NUMERAL 3.13. Una vez definidas las medidas de mitigación</t>
    </r>
    <r>
      <rPr>
        <b/>
        <sz val="11"/>
        <color theme="1"/>
        <rFont val="Arial"/>
        <family val="2"/>
      </rPr>
      <t>,  La UNIDAD ADMINISTRATIVA ESPECIAL DE LA AERONAUTICA CIVIL</t>
    </r>
    <r>
      <rPr>
        <sz val="11"/>
        <color theme="1"/>
        <rFont val="Arial"/>
        <family val="2"/>
      </rPr>
      <t xml:space="preserve">  realizara talleres de información y capacitación a las comunidades impactadas, sobre los aspectos más relevantes de las medidas técnicas de mitigación y la responsabilidad de la población frente a las mismas.
Los talleres de información deben contener: Objetivos, metodología, alcances, comunidades involucradas, sedes, cronograma de ejecución duración y costos. Dichos talleres deberán presentarse al MINISTERIO DEL </t>
    </r>
    <r>
      <rPr>
        <b/>
        <sz val="11"/>
        <color theme="1"/>
        <rFont val="Arial"/>
        <family val="2"/>
      </rPr>
      <t>MEDIO AMBIENTE</t>
    </r>
    <r>
      <rPr>
        <sz val="11"/>
        <color theme="1"/>
        <rFont val="Arial"/>
        <family val="2"/>
      </rPr>
      <t xml:space="preserve"> mediante actas de participación firmadas por la comunidad.</t>
    </r>
  </si>
  <si>
    <t xml:space="preserve">NUMERAL 3.13. </t>
  </si>
  <si>
    <t>Se exige cumplimiento con la resolución 534 de 1998 en el artículo 8. Se modifica con el artículo 5 de la resolución 745 de 1998</t>
  </si>
  <si>
    <r>
      <t xml:space="preserve">NUMERAL 3.14.  La </t>
    </r>
    <r>
      <rPr>
        <b/>
        <sz val="11"/>
        <color theme="1"/>
        <rFont val="Arial"/>
        <family val="2"/>
      </rPr>
      <t>UNIDAD ADMINISTRATIVA ESPECIAL DE LA AERONAUTICA CIVIL</t>
    </r>
    <r>
      <rPr>
        <sz val="11"/>
        <color theme="1"/>
        <rFont val="Arial"/>
        <family val="2"/>
      </rPr>
      <t xml:space="preserve"> deberá realizar, quince (15) días antes de iniciar las obras de construcción, los talleres sobre capacitación en educación ambiental y sobre información del contenido de las obligaciones de la presente resolución, sus implicaciones jurídicas y ambientales, a los contratistas y subcontratistas de las obras civiles. El programa de los talleres deberá ser presentado previamente al </t>
    </r>
    <r>
      <rPr>
        <b/>
        <sz val="11"/>
        <color theme="1"/>
        <rFont val="Arial"/>
        <family val="2"/>
      </rPr>
      <t>MINISTERIO DEL MEDIO AMBIENTE.</t>
    </r>
  </si>
  <si>
    <t xml:space="preserve">NUMERAL 3.14. </t>
  </si>
  <si>
    <r>
      <t xml:space="preserve">NUMERAL 3.15.  La </t>
    </r>
    <r>
      <rPr>
        <b/>
        <sz val="11"/>
        <color theme="1"/>
        <rFont val="Arial"/>
        <family val="2"/>
      </rPr>
      <t>UNIDAD ADMINISTRATIVA ESPECIAL DE LA AERONAUTICA CIVIL,</t>
    </r>
    <r>
      <rPr>
        <sz val="11"/>
        <color theme="1"/>
        <rFont val="Arial"/>
        <family val="2"/>
      </rPr>
      <t xml:space="preserve"> deberá presentar al </t>
    </r>
    <r>
      <rPr>
        <b/>
        <sz val="11"/>
        <color theme="1"/>
        <rFont val="Arial"/>
        <family val="2"/>
      </rPr>
      <t>MINISTERIO DEL MEDIO AMBIENTE</t>
    </r>
    <r>
      <rPr>
        <sz val="11"/>
        <color theme="1"/>
        <rFont val="Arial"/>
        <family val="2"/>
      </rPr>
      <t>, quince días antes de la iniciación de las obras, el programa de señalización necesario para la ejecución de las mismas.</t>
    </r>
  </si>
  <si>
    <t xml:space="preserve">NUMERAL 3,15. </t>
  </si>
  <si>
    <r>
      <t xml:space="preserve">NUMERAL 3.16. Una vez ejecutado el censo y definidas las medidas de mitigación para cada vivienda y teniendo en cuenta los nuevos requerimientos efectuados en esta resolución, en relación con los diseños de las medidas definitivas de manejo, se deberá presentar </t>
    </r>
    <r>
      <rPr>
        <b/>
        <sz val="11"/>
        <color theme="1"/>
        <rFont val="Arial"/>
        <family val="2"/>
      </rPr>
      <t>al MINISTERIO DEL MEDIO AMBIENTE</t>
    </r>
    <r>
      <rPr>
        <sz val="11"/>
        <color theme="1"/>
        <rFont val="Arial"/>
        <family val="2"/>
      </rPr>
      <t xml:space="preserve">,  en un plazo de seis (6) meses contados a partir de la ejecutoria de la presente resolución, el cronograma y presupuesto definitivo para estas medidas.  La </t>
    </r>
    <r>
      <rPr>
        <b/>
        <sz val="11"/>
        <color theme="1"/>
        <rFont val="Arial"/>
        <family val="2"/>
      </rPr>
      <t>UNIDAD ADMINISTRATIVA ESPECIAL DE LA AERONAUTICA CIVIL</t>
    </r>
    <r>
      <rPr>
        <sz val="11"/>
        <color theme="1"/>
        <rFont val="Arial"/>
        <family val="2"/>
      </rPr>
      <t xml:space="preserve">, establecerá una póliza de cumplimiento a favor del </t>
    </r>
    <r>
      <rPr>
        <b/>
        <sz val="11"/>
        <color theme="1"/>
        <rFont val="Arial"/>
        <family val="2"/>
      </rPr>
      <t>MINISTERIO DEL MEDIO AMBIENTE</t>
    </r>
    <r>
      <rPr>
        <sz val="11"/>
        <color theme="1"/>
        <rFont val="Arial"/>
        <family val="2"/>
      </rPr>
      <t>,  por el 30% del valor anual del costo total del plan de manejo, La póliza se deberá contratar por el tiempo que dure la construcción del proyecto y seis (6) meses más.</t>
    </r>
  </si>
  <si>
    <t xml:space="preserve">NUMERAL 3.16. </t>
  </si>
  <si>
    <t>Modificado parcialmente por resolución 1389 de 1995 con su artículo literal H, por la resolución 392 del 1996 según el artículo 1 Literal G y por la resolución 534 de 1998 con el artículo 15.</t>
  </si>
  <si>
    <r>
      <t>ARTICULO CUARTO</t>
    </r>
    <r>
      <rPr>
        <sz val="11"/>
        <color theme="1"/>
        <rFont val="Arial"/>
        <family val="2"/>
      </rPr>
      <t xml:space="preserve">.  La </t>
    </r>
    <r>
      <rPr>
        <b/>
        <sz val="11"/>
        <color theme="1"/>
        <rFont val="Arial"/>
        <family val="2"/>
      </rPr>
      <t>UNIDAD ADMINISTRATIVA ESPECIAL DE LA AERONAUTICA CIVIL</t>
    </r>
    <r>
      <rPr>
        <sz val="11"/>
        <color theme="1"/>
        <rFont val="Arial"/>
        <family val="2"/>
      </rPr>
      <t xml:space="preserve"> deberá realizar el proyecto de acuerdo con la información suministrada. Cualquier modificación que implique cambios con respectos al trazado, deberá ser informada por escrito al Ministerio del Medio Ambiente para su aprobación.</t>
    </r>
  </si>
  <si>
    <t>Se mantiene después de la cesión parcial de la licencia.</t>
  </si>
  <si>
    <r>
      <t>ARTICULO QUINTO</t>
    </r>
    <r>
      <rPr>
        <sz val="11"/>
        <color theme="1"/>
        <rFont val="Arial"/>
        <family val="2"/>
      </rPr>
      <t xml:space="preserve">.  </t>
    </r>
    <r>
      <rPr>
        <b/>
        <sz val="11"/>
        <color theme="1"/>
        <rFont val="Arial"/>
        <family val="2"/>
      </rPr>
      <t xml:space="preserve">La UNIDAD ADMINISTRATIVA ESPECIAL DE LA AERONAUTICA CIVIL </t>
    </r>
    <r>
      <rPr>
        <sz val="11"/>
        <color theme="1"/>
        <rFont val="Arial"/>
        <family val="2"/>
      </rPr>
      <t>deberá suministrar por escrito a todo el personal involucrado en el proyecto, información sobre las obligaciones, medidas de control y prohibiciones establecidas por el Ministerio del Medio Ambiente  en la presente providencia, así como aquellas definidas en el plan de manejo ambiental.</t>
    </r>
  </si>
  <si>
    <t>Opain asume esta obligación según el oficio 4120-E1-15424 del 16 de febrero de 2007.  Esta obligación ya se cumple  y se realiza comunicados periódicos.</t>
  </si>
  <si>
    <r>
      <t>ARTICULO SEXTO</t>
    </r>
    <r>
      <rPr>
        <sz val="11"/>
        <color theme="1"/>
        <rFont val="Arial"/>
        <family val="2"/>
      </rPr>
      <t xml:space="preserve">.  La </t>
    </r>
    <r>
      <rPr>
        <b/>
        <sz val="11"/>
        <color theme="1"/>
        <rFont val="Arial"/>
        <family val="2"/>
      </rPr>
      <t>UNIDAD ADMINISTRATIVA ESPECIAL DE LA AERONAUTICA CIVIL</t>
    </r>
    <r>
      <rPr>
        <sz val="11"/>
        <color theme="1"/>
        <rFont val="Arial"/>
        <family val="2"/>
      </rPr>
      <t xml:space="preserve"> deberá cumplir con la Resolución 541 del 14 de Diciembre de 1.994 proferida por el </t>
    </r>
    <r>
      <rPr>
        <b/>
        <sz val="11"/>
        <color theme="1"/>
        <rFont val="Arial"/>
        <family val="2"/>
      </rPr>
      <t>MINISTERIO DEL MEDIO AMBIENTE,</t>
    </r>
    <r>
      <rPr>
        <sz val="11"/>
        <color theme="1"/>
        <rFont val="Arial"/>
        <family val="2"/>
      </rPr>
      <t xml:space="preserve"> referente al transporte terrestre de material y la disposición de material de escombros y sobrantes de la construcción.</t>
    </r>
  </si>
  <si>
    <t>Posterior a la cesión parcial de la licencia OPAIN S.A. mantiene esta obligación para el cumplimiento de la Resolución 541 del 14 de diciembre de 1994.</t>
  </si>
  <si>
    <r>
      <t>ARTICULO SEPTIMO</t>
    </r>
    <r>
      <rPr>
        <sz val="11"/>
        <color theme="1"/>
        <rFont val="Arial"/>
        <family val="2"/>
      </rPr>
      <t xml:space="preserve">.  La </t>
    </r>
    <r>
      <rPr>
        <b/>
        <sz val="11"/>
        <color theme="1"/>
        <rFont val="Arial"/>
        <family val="2"/>
      </rPr>
      <t>UNIDAD ADMINISTRATIVA ESPECIAL DE LA AERONAUTICA CIVIL</t>
    </r>
    <r>
      <rPr>
        <sz val="11"/>
        <color theme="1"/>
        <rFont val="Arial"/>
        <family val="2"/>
      </rPr>
      <t xml:space="preserve"> deberá informar por escrito a todo el personal involucrado en el proyecto, las obligaciones, medios de control y prohibiciones establecidas por el Ministerio del Medio Ambiente mediante la presente providencia, así como aquellas definidas en el Plan de Manejo ambiental presentado.</t>
    </r>
  </si>
  <si>
    <r>
      <t>PARÁGRAFO</t>
    </r>
    <r>
      <rPr>
        <sz val="11"/>
        <color theme="1"/>
        <rFont val="Arial"/>
        <family val="2"/>
      </rPr>
      <t>. El personal que laborará dentro de las instalaciones del Aeropuerto, deberá ser informado sobre las zonas y actividades que generan riesgo, lo mismo que sobre los planes de contingencia existentes en la entidad. Se deberá hacer periódicamente simulacros a juicio del interventor.</t>
    </r>
  </si>
  <si>
    <t>Opain asume esta obligación según el oficio 4120-E1-15424 del 16 de febrero de 2007.  Esta obligación ya se cumple  y se realiza comunicados periódicos. Se realizan capacitaciones y simulacros.</t>
  </si>
  <si>
    <r>
      <rPr>
        <sz val="11"/>
        <color theme="1"/>
        <rFont val="Arial"/>
        <family val="2"/>
      </rPr>
      <t xml:space="preserve">En caso de  detectarse, durante el tiempo del desarrollo del proyecto efectos ambientales no previstos,  La </t>
    </r>
    <r>
      <rPr>
        <b/>
        <sz val="11"/>
        <color theme="1"/>
        <rFont val="Arial"/>
        <family val="2"/>
      </rPr>
      <t>UNIDAD ADMINISTRATIVA ESPECIAL DE LA AERONAUTICA CIVIL</t>
    </r>
    <r>
      <rPr>
        <sz val="11"/>
        <color theme="1"/>
        <rFont val="Arial"/>
        <family val="2"/>
      </rPr>
      <t xml:space="preserve"> y/o la interventoría  ambiental del proyecto deberá informarle de manera inmediata de este hecho al </t>
    </r>
    <r>
      <rPr>
        <b/>
        <sz val="11"/>
        <color theme="1"/>
        <rFont val="Arial"/>
        <family val="2"/>
      </rPr>
      <t>MINISTERIO DEL MEDIO AMBIENTE</t>
    </r>
    <r>
      <rPr>
        <sz val="11"/>
        <color theme="1"/>
        <rFont val="Arial"/>
        <family val="2"/>
      </rPr>
      <t xml:space="preserve">  para que éste determine y exija la adopción de las medidas correctivas que considere necesarias, sin perjuicio de las medidas que debe adoptar para evitar el deterioro del medio ambiente. El incumplimiento de estas medidas será causal para la aplicación de las sanciones legales a que haya lugar.</t>
    </r>
  </si>
  <si>
    <t xml:space="preserve">ARTICULO OCTAVO. </t>
  </si>
  <si>
    <r>
      <rPr>
        <sz val="11"/>
        <color theme="1"/>
        <rFont val="Arial"/>
        <family val="2"/>
      </rPr>
      <t xml:space="preserve">  La </t>
    </r>
    <r>
      <rPr>
        <b/>
        <sz val="11"/>
        <color theme="1"/>
        <rFont val="Arial"/>
        <family val="2"/>
      </rPr>
      <t>UNIDAD ADMINISTRATIVA ESPECIAL DE LA AERONAUTICA CIVIL</t>
    </r>
    <r>
      <rPr>
        <sz val="11"/>
        <color theme="1"/>
        <rFont val="Arial"/>
        <family val="2"/>
      </rPr>
      <t xml:space="preserve"> será responsable de todos los daños y perjuicios que se deriven del incumplimiento de los términos, requisitos, exigencias, condiciones y obligaciones impuestas en la presente resolución.</t>
    </r>
  </si>
  <si>
    <t>ARTICULO NOVENO.</t>
  </si>
  <si>
    <t>Esta resolución no autoriza el aprovechamiento comercial de ningún recurso natural renovable existente en la zona, ni la captura o extracción especímenes de fauna y flora silvestre.</t>
  </si>
  <si>
    <t>ARTICULO DECIMO</t>
  </si>
  <si>
    <r>
      <rPr>
        <sz val="11"/>
        <color theme="1"/>
        <rFont val="Arial"/>
        <family val="2"/>
      </rPr>
      <t xml:space="preserve">La </t>
    </r>
    <r>
      <rPr>
        <b/>
        <sz val="11"/>
        <color theme="1"/>
        <rFont val="Arial"/>
        <family val="2"/>
      </rPr>
      <t>UNIDAD ADMINISTRATIVA ESPECIAL DE LA AERONAUTICA CIVIL</t>
    </r>
    <r>
      <rPr>
        <sz val="11"/>
        <color theme="1"/>
        <rFont val="Arial"/>
        <family val="2"/>
      </rPr>
      <t xml:space="preserve"> deberá tramitar y obtener de la autoridad ambiental competente, los permisos concesionados y autorizaciones que para el uso y/o aprovechamiento de los recursos naturales renovables sean necesarios para el desarrollo del proyecto. Copia de los actos administrativos que otorguen tales permisos deberá remitirse al </t>
    </r>
    <r>
      <rPr>
        <b/>
        <sz val="11"/>
        <color theme="1"/>
        <rFont val="Arial"/>
        <family val="2"/>
      </rPr>
      <t>MINISTERIO DEL MEDIO AMBIENTE.</t>
    </r>
  </si>
  <si>
    <t>ARTICULO DECIMO PRIMERO</t>
  </si>
  <si>
    <r>
      <rPr>
        <sz val="11"/>
        <color theme="1"/>
        <rFont val="Arial"/>
        <family val="2"/>
      </rPr>
      <t xml:space="preserve">  La </t>
    </r>
    <r>
      <rPr>
        <b/>
        <sz val="11"/>
        <color theme="1"/>
        <rFont val="Arial"/>
        <family val="2"/>
      </rPr>
      <t>UNIDAD ADMINISTRATIVA ESPECIAL DE LA AERONAUTICA CIVIL</t>
    </r>
    <r>
      <rPr>
        <sz val="11"/>
        <color theme="1"/>
        <rFont val="Arial"/>
        <family val="2"/>
      </rPr>
      <t xml:space="preserve"> deberá responder  por cualquier daño ambiental causado por los contratistas a cargo, y está obligado a realizar las actividades necesarias para controlar, corregir o compensar los efectos causados.</t>
    </r>
  </si>
  <si>
    <t>ARTICULO DECIMO SEGUNDO.</t>
  </si>
  <si>
    <r>
      <rPr>
        <sz val="11"/>
        <color theme="1"/>
        <rFont val="Arial"/>
        <family val="2"/>
      </rPr>
      <t xml:space="preserve"> </t>
    </r>
    <r>
      <rPr>
        <b/>
        <sz val="11"/>
        <color theme="1"/>
        <rFont val="Arial"/>
        <family val="2"/>
      </rPr>
      <t>EL MINISTERIO DEL MEDIO AMBIENTE</t>
    </r>
    <r>
      <rPr>
        <sz val="11"/>
        <color theme="1"/>
        <rFont val="Arial"/>
        <family val="2"/>
      </rPr>
      <t xml:space="preserve"> a través de funcionarios delegados por la Entidad supervisara y verificara en cualquier momento el cumplimiento de los lineamientos y recomendaciones contenidos en esta providencia y los contenidos en el estudio de impacto ambiental, el plan de manejo ambiental y de gestión social que tenga como fin la ejecución y operación del proyecto. Cualquier contravención de la misma será causal para la aplicación de las sanciones legales vigentes, sin perjuicio de las acciones civiles y penales a que haya lugar.</t>
    </r>
  </si>
  <si>
    <r>
      <t>REQUERIR</t>
    </r>
    <r>
      <rPr>
        <sz val="11"/>
        <color theme="1"/>
        <rFont val="Arial"/>
        <family val="2"/>
      </rPr>
      <t xml:space="preserve"> al </t>
    </r>
    <r>
      <rPr>
        <b/>
        <sz val="11"/>
        <color theme="1"/>
        <rFont val="Arial"/>
        <family val="2"/>
      </rPr>
      <t xml:space="preserve">DEPARTAMENTO ADMINISTRATIVO DE PLANEACION DISTRITAL, </t>
    </r>
    <r>
      <rPr>
        <sz val="11"/>
        <color theme="1"/>
        <rFont val="Arial"/>
        <family val="2"/>
      </rPr>
      <t>con el fin de que profiera normas de construcción sobre: materiales, tipo de infraestructura y formas constructivas, para las actuales y futuras licencias de vivienda ubicadas en la zona sometida a niveles de ruido superiores a 65 decibeles.</t>
    </r>
  </si>
  <si>
    <r>
      <t>ARTICULO DECIMO QUINTO.</t>
    </r>
    <r>
      <rPr>
        <sz val="11"/>
        <color theme="1"/>
        <rFont val="Arial"/>
        <family val="2"/>
      </rPr>
      <t xml:space="preserve"> Están totalmente prohibidas las quemas a cielo abierto de materiales vegetales, basuras, combustibles, materiales plásticos, cauchos, papeles u otros  desechos sólidos.</t>
    </r>
  </si>
  <si>
    <t xml:space="preserve">Se mantiene </t>
  </si>
  <si>
    <r>
      <t>ARTICULO DECIMO SEXTO.</t>
    </r>
    <r>
      <rPr>
        <sz val="11"/>
        <color theme="1"/>
        <rFont val="Arial"/>
        <family val="2"/>
      </rPr>
      <t xml:space="preserve"> Oficiar al </t>
    </r>
    <r>
      <rPr>
        <b/>
        <sz val="11"/>
        <color theme="1"/>
        <rFont val="Arial"/>
        <family val="2"/>
      </rPr>
      <t>DEPARTAMENTO ADMINISTRATIVO DE PLANEACION DISTRITAL</t>
    </r>
    <r>
      <rPr>
        <sz val="11"/>
        <color theme="1"/>
        <rFont val="Arial"/>
        <family val="2"/>
      </rPr>
      <t xml:space="preserve"> y a los concejos Municipales de Santafé de Bogotá , Funza, Mosquera, con el fin de solicitarles que dentro de los planes de ordenamiento y uso del suelo se consagre expresamente la prohibición de continuar estableciendo zonas residenciales en las áreas aledañas al aeropuerto Internacional el Dorado, a efectos de evitar que se continúe exponiendo a la comunidad a los riesgos ambientales y sanitarios derivados de la operación del mismo.</t>
    </r>
  </si>
  <si>
    <r>
      <t>ARTICULO DECIMO SEPTIMO.</t>
    </r>
    <r>
      <rPr>
        <sz val="11"/>
        <color theme="1"/>
        <rFont val="Arial"/>
        <family val="2"/>
      </rPr>
      <t xml:space="preserve"> Oficiar a las </t>
    </r>
    <r>
      <rPr>
        <b/>
        <sz val="11"/>
        <color theme="1"/>
        <rFont val="Arial"/>
        <family val="2"/>
      </rPr>
      <t>ALCALDIAS DE SANTAFÉ DE BOGOTÁ D.C., FUNZA, MOSQUERA</t>
    </r>
    <r>
      <rPr>
        <sz val="11"/>
        <color theme="1"/>
        <rFont val="Arial"/>
        <family val="2"/>
      </rPr>
      <t xml:space="preserve">  y las Alcaldías locales de </t>
    </r>
    <r>
      <rPr>
        <b/>
        <sz val="11"/>
        <color theme="1"/>
        <rFont val="Arial"/>
        <family val="2"/>
      </rPr>
      <t>ENGATIVA Y FONTIBON</t>
    </r>
    <r>
      <rPr>
        <sz val="11"/>
        <color theme="1"/>
        <rFont val="Arial"/>
        <family val="2"/>
      </rPr>
      <t xml:space="preserve"> con el fin de que adopten las medidas de policía necesarias para evitar la expansión ilegal de asentamientos humanos en áreas aledañas al Aeropuerto Internacional Eldorado.</t>
    </r>
  </si>
  <si>
    <r>
      <t>ARTICULO DECIMO OCTAVO.</t>
    </r>
    <r>
      <rPr>
        <sz val="11"/>
        <color theme="1"/>
        <rFont val="Arial"/>
        <family val="2"/>
      </rPr>
      <t xml:space="preserve"> En firme la presente providencia. Remítase copia de esta resolución a la Corporación Autónoma de Cundinamarca (CAR), al Departamento Administrativo del Medio Ambiente (DAMA) a la Gobernación del Departamento de Cundinamarca, a la alcaldía de Santafé de Bogotá D.C., Funza y Mosquera.</t>
    </r>
  </si>
  <si>
    <r>
      <t>ARTICULO DECIMO NOVENO.</t>
    </r>
    <r>
      <rPr>
        <sz val="11"/>
        <color theme="1"/>
        <rFont val="Arial"/>
        <family val="2"/>
      </rPr>
      <t xml:space="preserve"> Contra la presente providencia procede por vía gubernamentativa el recurso de reposición, el cual podrá interponerse personalmente y por escrito, dentro de los cinco (5) días siguientes a la notificación de esta providencia, ante las Ministra del Medio Ambiente, conforme lo establece el Código Contencioso Administrativo.</t>
    </r>
  </si>
  <si>
    <t xml:space="preserve">Resolución </t>
  </si>
  <si>
    <t>1389 del 15 de Noviembre de 1995</t>
  </si>
  <si>
    <t>Por medio de la cual se resuelven unos recursos de reposición.</t>
  </si>
  <si>
    <t xml:space="preserve">Modificar parcialmente la resolución 1330 del 7 de noviembre de 1995 en virtud de la cual se otorgó una licencia Ambiental ordinaria a UNIDAD ADMINSITRATIVA ESPECIAL DE LA AERONAUTICA CIVIL para efectos de la ejecución de las obras de construcción y operación de la segunda pista y/o ampliación del aeropuerto internacional ElDorado, localizado en Santafé de Bogotá en su ARTICULO TERCERO (3ro) en el siguiente sentido:                         </t>
  </si>
  <si>
    <t xml:space="preserve">Articulo 1. </t>
  </si>
  <si>
    <t>Inmediato</t>
  </si>
  <si>
    <t>MINISTERIO</t>
  </si>
  <si>
    <t>Modificado por Resolución 392 del 15 de abril de 1996 (cualquier evento de terminación mas temprana de las obras se debe respetar la diferencia de tiempos establecidos entre la iniciación de la operación de la segunda pista y los determinados en la presente resolución.)</t>
  </si>
  <si>
    <t xml:space="preserve">Modificar parcialmente el articulo tercero numeral 3.5 en el sentido de ampliar el plazo previsto para la construcción y puesta en marcha de la zona destinada para la prueba de motores en seis (6) meses, de conformidad con lo dispuesto en la parte considerativa de la presente providencia.                  </t>
  </si>
  <si>
    <t xml:space="preserve">a. </t>
  </si>
  <si>
    <t xml:space="preserve">AEROCIVIL </t>
  </si>
  <si>
    <t xml:space="preserve">Modificado por Resolución 392 del 15 de abril de 1996 ( para la construcción y puesta en marcha de la zona destinada para la prueba de motores para el día primero (1) de agosto de 1997) </t>
  </si>
  <si>
    <t xml:space="preserve">Modificar parcialmente el articulo tercero Nral 3.6 en el sentido de ampliar en tres (3) meses el plazo previsto para tener en funcionamiento el programa de reciclaje de residuos sólidos.                 </t>
  </si>
  <si>
    <t>b.</t>
  </si>
  <si>
    <t>Modificado</t>
  </si>
  <si>
    <t xml:space="preserve">Modificar parcialmente el articulo tercero Nral 3.7 de la Resolución 1330 en el sentido de ampliar en un (1) año la  presentación de lo solicitado en el numeral 3.7 de la citada resolución.               </t>
  </si>
  <si>
    <t>c.</t>
  </si>
  <si>
    <t xml:space="preserve">Modificar parcialmente el articulo tercero Nral 3.8. de la Resolución 1330 del 7 de Noviembre en el sentido de ampliar hasta diciembre de 1996 el plazo para poner en funcionamiento la red de monitoreo.         </t>
  </si>
  <si>
    <t>d.</t>
  </si>
  <si>
    <t xml:space="preserve">Modificado por Resolución 392 del 15 de abril de 1996 (el sentido de prorrogar el plazo para poner en funcionamiento la red de monitoreo para el día primero (1) de agosto de 1997, lo anterior atendiendo a los motivos expuestos en la parte considerativa de la presente providencia) </t>
  </si>
  <si>
    <t>Modificar parcialmente el artículo tercero Nral 3.10 de la Resolución 1330 citada, en el sentido de que los niveles de ruido mencionados corresponden a niveles de ruido promedio día - noche (Ldn).</t>
  </si>
  <si>
    <t>e.</t>
  </si>
  <si>
    <t xml:space="preserve">Modificado por Resolución 392 del 15 de abril de 1996 </t>
  </si>
  <si>
    <t>Modificar parcialmente el artículo  tercero Nral 3.11  de la citada resolución en el sentido de que dentro del término establecido en el citado articulo se deberá presentar el censo predial actualizado, que incluya toadas las unidades de vivienda y edificaciones de servicio social y comunitario que estarán sometidas a niveles de ruido Ldn mayores o iguales a 65 dB, independientemente del uso del suelo, de acuerdo con los siguientes escenarios:
- Para la zona de Fontibón teniendo en cuenta la modelación para el año 1998. De acuerdo con los resultados presentados en la Tabla 28 del Anexo C.</t>
  </si>
  <si>
    <t>f.</t>
  </si>
  <si>
    <t>Modificar parcialmente el artículo  tercero numeral 3.12. en el sentido de que la UNIDAD ADMINISTRATIVA ESPECIAL DE LA AERONAÚTICA CIVIL deberá presentar al Ministerio todos los requerimientos contenidos en el numeral 3.12 de la resolución 1330 del 7 nde Noviembre de 1995 y adicionalmente podrá incluir la presentación de los cronogramas de las obras de mitigación diferenciados para Fontibón y Engativa respectivamente, atendiendo los motivos expuestos en la parte considerativa de la presente providencia.</t>
  </si>
  <si>
    <t>g.</t>
  </si>
  <si>
    <t>Modificar parcialmente el artículo tercero Nral 3.16 de la Resolución 1330 del 7 de Noviembre de 1995 en el sentido de modificar el  monto de la poliza de cumplimiento a exigir a la UNIDAD ADMINISTRATIVA ESPECIAL DE LA AERONÁUTICA CIVIL, en el sentido de establecerla a favor del MINISTERIO DEL MEDIO AMBIENTE, por el veinte porciento (20%) del valor anual del costo total de plan de manejo. La póliza se deberá constituir por el tiempo que dure la construcción del proyecto y seis (6) meses más.</t>
  </si>
  <si>
    <t>h.</t>
  </si>
  <si>
    <t>Modificar parcialmente la Resolución 1330 del 7 de noviembre de 1995 en el sentido de que todos los niveles de ruido mencionados en la citada resolución, corresponden a niveles de ruido promedio día-noche (Ldn), lo anterior de conformidad con los argumentos expuestos en la parte considerativa de la presente providencia.</t>
  </si>
  <si>
    <t>Articulo 2.</t>
  </si>
  <si>
    <t>N/A</t>
  </si>
  <si>
    <t>Reconocer la intervención del Sr. , JOSE CIPRIANO LEON dentro de la actuación administrativa ambiental relacionada con la construcción y/o ampliación de la segunda pista del aeropuerto internacional ElDorado, atendiendo a los motivos expuestos en la parte  considerativa de la presente providencia.</t>
  </si>
  <si>
    <t>Articulo 3.</t>
  </si>
  <si>
    <t>No acceder a las peticiones formuladas en el recurso de reposición interpuesto por el Sr., JOSE CIPRIANO LEON, contra la Resolución 1330 del 7 de noviembre de 1995, lo anterior atendiendo a las razones expuestas en la parte considerativa de la presente providencia.</t>
  </si>
  <si>
    <t>Articulo 4.</t>
  </si>
  <si>
    <t>Los demás términos  y condiciones de la Resolución 1330 del 7 de Noviembre de 1995 continúan plenamente vigentes.</t>
  </si>
  <si>
    <t>Articulo 5.</t>
  </si>
  <si>
    <t>Por secretaría notifiquese la presente resolución y envíese copia a la CORPORACIÓN AUTONOMA REGIONAL DE CUNDINAMARCA  - CAR, al DEPARTAMENTO ADMINISTRATIVO DEL MEDIO AMBIENTE - DAMA, a la  GOBERNACIÓN DEL DEPARTAMENTO DE CUNDINAMARCA, a las ALCALDÍAS DE SANTAFE DE BOGOTÁ D.C., FUNZA Y MOSQUERA.</t>
  </si>
  <si>
    <t>Articulo 6.</t>
  </si>
  <si>
    <t>Contra la presente providencia no procede recurso alguno, en consecuencia queda agotada la vía gubernativa.</t>
  </si>
  <si>
    <t>Articulo 7.</t>
  </si>
  <si>
    <t>-</t>
  </si>
  <si>
    <t>392 del 15 DEABRIL DE 1996</t>
  </si>
  <si>
    <t>Por medio del cual se modifican parcialmente las Resoluciones 1330 y 1389 del 7 y 22 de noviembre de 1995.</t>
  </si>
  <si>
    <t>Modificar parcialmente las Resoluciones 1330 del 7 de noviembre de 1995 en virtud de la cual se otorgo una licencia ambiental ordinaria a la Unidad Administrativa Especial de la Aeronáutica Civil, para efectos de la ejecución de las obras de construcción y operación  de la segunda pista y/o ampliación del aeropuerto internacional El Dorado localizado en Santafé de Bogotá, y la Resolución 1389 del 22 de noviembre de 1995 por medio de la cual se resolvieron unos recursos de reposición contra la citada licencia, en el siguiente sentido:</t>
  </si>
  <si>
    <r>
      <t xml:space="preserve">Modificado por resolución 768 del 19 de julio de 1996 (para efectos de presentar el programa de señalización necesario para la ejecución de las obras de construcción de la segunda pista para el ultimo día del mes de Julio de 1996) </t>
    </r>
    <r>
      <rPr>
        <b/>
        <sz val="11"/>
        <rFont val="Arial"/>
        <family val="2"/>
      </rPr>
      <t>Excluido del seguimiento de la autoridad Mediante el Articulo 3. del auto 4941 del 5 de Noviembre del 2014 de la ANLA</t>
    </r>
  </si>
  <si>
    <t>a) Modificar parcialmente el articulo 3 numeral 3.4 de la resolución 1330 del 7 de noviembre de 1995 en el sentido de prorrogar los plazos previstos para presentar los diseños de la barrera de protección contra el ruido en la zona de Engativa para el día primero (1) de diciembre de 1996, así como también la fecha en que la barrera debe estar terminada para el primero (1) de julio de 1998</t>
  </si>
  <si>
    <t>a)</t>
  </si>
  <si>
    <t xml:space="preserve">Modificado </t>
  </si>
  <si>
    <t>b) Modificar parcialmente el articulo 3 numeral 3.5 de la resolución 1330 del 7 de noviembre de 1995 en el sentido de prorrogar los plazos previstos para presentar en un plano 1:10000 la zona destinada para las pruebas de motores para el día primero (1) de agosto de 1996, así como también el plazo previsto en este numeral en la Resolución 1389 del 22 de noviembre del 1995 en su articulo 1 literal a) para la construcción y puesta en marcha de la zona destinada para la prueba de motores para el día primero (1) de agosto de 1997</t>
  </si>
  <si>
    <t>b)</t>
  </si>
  <si>
    <t>c) Modificar parcialmente el articulo 3 numeral 3.8 de la resolución 1330 del 7 de noviembre de 1995 y el articulo 1 literal d) de la resolución 1389 del 22 de noviembre de 1995 en el sentido de prorrogar el plazo para poner en funcionamiento la red de monitoreo para el día primero (1) de agosto de 1997, lo anterior atendiendo a los motivos expuestos en la parte considerativa de la presente providencia</t>
  </si>
  <si>
    <t>c)</t>
  </si>
  <si>
    <t>Modificado por resolución 768 del 19 de julio de 1996 ( sentido de ampliar el plazo establecido para presentar el censo predial actualizado hasta el día 1 de diciembre de 1996)</t>
  </si>
  <si>
    <t xml:space="preserve">d) Modificar parcialmente el articulo 3 numeral 3.10 de la resolución 1330 del 7 de noviembre de 1995 en el sentido de prorrogar el plazo establecido para la ejecución de los talleres de información y divulgación a la comunidad del censo predial para el día agosto 8 de 1996 </t>
  </si>
  <si>
    <t>d)</t>
  </si>
  <si>
    <t>Modificado por resolución 768 del 19 de julio de 1996 ( sentido de ampliar el plazo establecido para la ejecución de los talleres de información y divulgación a la comunidad del censo predial hasta el día 8 de octubre de 1996.)</t>
  </si>
  <si>
    <t xml:space="preserve">e) Modificar parcialmente el articulo 3 numeral 3.11 de la resolución 1330 del 7 de noviembre de 1995 y el articulo 1 de la Resolución 1389 del 22 de noviembre de 1995 literal f) en sentido de prorrogar el plazo para presentar el censo predial actualizado  hasta el día agosto 23 de 1996 </t>
  </si>
  <si>
    <t>e)</t>
  </si>
  <si>
    <t>f) Modificar parcialmente el articulo 3 numeral 3.12 de la resolución 1330 del 7 de noviembre de 1995 y el articulo 1 de la Resolución 1389 del 22 de noviembre de 1995 literal g) en el sentido de prorrogar el plazo para presentar a este Ministerio las obras y medidas de mitigación contra el ruido y contra el riesgo de salud hasta octubre de+A74 1996. Sin embargo, se aclara que las obras respectivas deben estar instaladas o terminadas antes de la entrada en operación de la segunda pista, lo anterior de conformidad con lo dispuesto en la parte motiva de esta providencia</t>
  </si>
  <si>
    <t>f)</t>
  </si>
  <si>
    <t>g) Modificar parcialmente el articulo 3 numeral 3.16 de la resolución 1330 del 7 de noviembre de 1995  en el sentido de prorrogar el plazo para la presentación al Ministerio de Medio Ambiente el cronograma y presupuesto definitivo de las medidas de mitigación.</t>
  </si>
  <si>
    <t>g)</t>
  </si>
  <si>
    <t>Modificar parcialmente la resolución 1330 del 7 de noviembre de 1995 y  la Resolución 1389 del 22 de noviembre de 1995 en el sentido aclarar de que en cualquier evento de terminación mas temprana de las obras se debe respetar la diferencia de tiempos establecidos entre la iniciación de la operación de la segunda pista y los determinados en la presente resolución.</t>
  </si>
  <si>
    <t xml:space="preserve">Articulo 2. </t>
  </si>
  <si>
    <t>los demás términos y condiciones de las Resoluciones 1330 del 7 de noviembre de 1995 y la Resolución 1389 del 22 de noviembre de 1995 continúan plenamente vigentes</t>
  </si>
  <si>
    <t xml:space="preserve">Articulo 3. </t>
  </si>
  <si>
    <t>Por Secretaria notifíquese la presente resolución y envíese copia a la Corporación Autónoma Regional de Cundinamarca, al Departamento Administrativo del Medio Ambiente, DAMA,  a la Gobernación del departamento de Cundinamarca, a las alcaldías de Santafé de Bogotá, Funza y Mosquera.</t>
  </si>
  <si>
    <t xml:space="preserve">Articulo 4. </t>
  </si>
  <si>
    <t>Contra la presente providencia procede por vía gubernativa el recurso de reposición, el cual podrá interponerse personalmente y por escrito, dentro de los cinco (5) días siguientes a la notificación de esta providencia, ante el Ministerio del Medio Ambiente, conforme lo establece el Código Contencioso Administrativo</t>
  </si>
  <si>
    <t xml:space="preserve">Articulo 5. </t>
  </si>
  <si>
    <t>768 del 19 DE JULIO DE 1996</t>
  </si>
  <si>
    <t xml:space="preserve"> Por medio del cual se resuelve un recurso de reposición.</t>
  </si>
  <si>
    <t>Responder la Resolución 392 de 1996 en el siguiente sentido:</t>
  </si>
  <si>
    <t>a) Modificar parcialmente las Resolución 392 de 1996 en el sentido de conceder la prorroga del plazo establecido en el articulo 3 numeral 3.15 de la resolución 1330  de 1995 para efectos de presentar el programa de señalización necesario para la ejecución de las obras de construcción de la segunda pista para el ultimo día del mes de Julio de 1996</t>
  </si>
  <si>
    <t>a</t>
  </si>
  <si>
    <t>b) Modificar parcialmente el literal (d) de la resolución 392 de 1996  en sentido de ampliar el plazo establecido para la ejecución de los talleres de información y divulgación a la comunidad del censo predial hasta el día 8 de octubre de 1996.</t>
  </si>
  <si>
    <t>b</t>
  </si>
  <si>
    <t>c) Modificar parcialmente el literal ( e) de la Resolución 392 de 1996 en el sentido de ampliar el plazo establecido para presentar el censo predial actualizado hasta el día 1 de diciembre de 1996</t>
  </si>
  <si>
    <t>c</t>
  </si>
  <si>
    <t xml:space="preserve"> La UAE deberá iniciar de inmediato los talleres de capacitación en educación ambiental e informar del contenido de las obligaciones impuestas en la Resolución 1330 y 1389 de 1995 y sus implicaciones jurídicas y ambientales a los contratistas y subcontratistas de las obras civiles.</t>
  </si>
  <si>
    <t>Artículo 2.</t>
  </si>
  <si>
    <t>405 del 20 DE MAYO DE 1997</t>
  </si>
  <si>
    <t>Por medio de la cual se Imponen medidas preventivas a las UAE de Aeronáutica civil.</t>
  </si>
  <si>
    <t>Se imponen medidas preventivas a la UAE de aeronáutica civil, por el incumplimiento del articulo 4 de la Resolución 1330 de 1995, que determinaba que cualquier modificación en el trazado del proyecto debe ser informada por escrito al MINAMBIENTE  para su aprobación. (Relacionado con obras llevadas a cabo en la zona del rio Bogotá).  Medidas Preventivas aplicadas: 1. Amonestación escrita   2. Suspensión inmediata de las obras</t>
  </si>
  <si>
    <t>Articulo 1.</t>
  </si>
  <si>
    <t>NA</t>
  </si>
  <si>
    <t>Medida para la Aeronáutica Articulo 2.  Levantada la medida  Preventiva de Suspensión de obras impuesta por este Ministerio a la Unidad Administrativa Especial de la Aeronáutica Civil mediante la Resolución 598 del 2 de julio de 1997 de acuerdo a las razones expuestas</t>
  </si>
  <si>
    <t>0598 de  02 de julio de 1997</t>
  </si>
  <si>
    <t xml:space="preserve"> Por medio de la cual se Modifica una Licencia Ambiental y se levanta una medida preventiva</t>
  </si>
  <si>
    <t>Modificar la Licencia Ambiental Ordinaria otorgada por el Ministerio del Medio Ambiente a la Unidad Administrativa Especial de la Aeronáutica Civil mediante la Resolución 1330 del 7 de noviembre de 1995 para la construcción y Operación de la Segunda Pista y/o Ampliación del Aeropuerto Internacional El Dorado, en el sentido de incluir dentro de las obras autorizadas por dicha licencia ambiental, la CONSTRUCCION DEL PASO INFERIOR O VIA DE ACCESO A CATAM Y AVIACION GENERAL DESDE LA AVENIDA 26 Y LA CONTROCCION DEL PUENTE VEHICULAR SOBRE EL RIO BOGOTA EN EL EXTREMO OCCIDENTAL DEL PROYECTO.</t>
  </si>
  <si>
    <t xml:space="preserve">Parte Aeronáutica Civil </t>
  </si>
  <si>
    <t>Para este efecto la Unidad Administrativa Especial de la Aeronáutica Civil también deberá dar estricto cumplimiento a las medidas de mitigación y manejo ambiental establecidas en el Plan de Manejo Ambiental propuesto para la Construcción de la Segunda Pista y/o Ampliación del Aeropuerto Internacional El Dorado en el Capitulo 6to. del Estudio de Impacto Ambiental.</t>
  </si>
  <si>
    <t xml:space="preserve">PARAGRAFO: </t>
  </si>
  <si>
    <t>Levantar la medida Preventiva de Suspensión de obras impuesta por este Ministerio a la Unidad Administrativa Especial de la Aeronáutica Civil mediante la Resolución 405 del 20 de mayo de 1997 de acuerdo a las razones expuestas en la parte considerativa de la presente providencia.</t>
  </si>
  <si>
    <t xml:space="preserve">Articulo 2.  </t>
  </si>
  <si>
    <t>La Unidad Administrativa Especial de la Aeronáutica Civil, deberá ejecutar las medidas de mitigación y manejo ambiental propuestas en el Plan de Manejo Ambiental presentado ante este Ministerio, para la construcción de la segunda pista y/o ampliación del Aeropuerto el Dorado, para cumplir con el objetivo propuesto.</t>
  </si>
  <si>
    <t xml:space="preserve">La Unidad Administrativa Especial de la Aeronáutica Civil  deberá cumplir con las siguientes obligaciones, así:                                                                                </t>
  </si>
  <si>
    <t>1. Procederá de manera inmediata a retirar la totalidad del encofrado que ha servido de formaleta para las pilas del puente, liberando gran parte de la sección transversal del Canal del Rio Bogotá, para permitir el libre discurrir de las agua y facilitar el transporte de los residuos sólidos que ellas contienen, eliminando la probabilidad de un represamiento total de agua del Rio Bogotá que traería consecuencias negativas de magnitud incalculable por la excesiva presencia de microorganismos patógenos causantes de innumerables enfermedades.</t>
  </si>
  <si>
    <t>1.</t>
  </si>
  <si>
    <t>2. Proceder de manera inmediata a remover ya sea de forma manual o mecánica la totalidad del material vegetal o algas (Buchón de Agua) y los residuos sólidos gruesos que puedan alterar la hidrodinámica del Rio agua abajo del sitio de la obstrucción, residuos que han venido proliferándose y acumulándose aguas arriba del sitio de la obstrucción en aproximadamente 150 metros. Esta labor deberá realizarse comenzando de aguas arriba hacia abajo, para permitir el libre transporte de residuos sólidos que viajan a lo largo del rio y evitando la acumulación y propagación indiscriminada de este material vegetal aguas abajo.</t>
  </si>
  <si>
    <t>2.</t>
  </si>
  <si>
    <t>3. Proceder a acondicionar un relleno sanitario temporal dentro de los predios del Aeropuerto, al cual deben ser transportados y depositados los residuos sólidos gruesos y el material vegetal removidos del cauce del Rio Bogotá a causa de la Obstrucción generada por la Construcción del Puente Vehicular.</t>
  </si>
  <si>
    <t>3.</t>
  </si>
  <si>
    <t>4. Deberá en el siguiente informe de Interventoría reportar el seguimiento pormenorizado a la ejecución de dichas actividades incluyendo fotografías y demás materiales que demuestren el cumplimiento, sin perjuicio de la verificación directa que pueda realizar el MINISTERIO DEL MEDIO AMBIENTE.</t>
  </si>
  <si>
    <t>4.</t>
  </si>
  <si>
    <t>Una vez notificada la presente providencia, la UNIDAD ADMINISTRATIVA ESPECIAL DE LA AERONAUTICA CIVIL deberá efectuar la publicación del encabezado y la parte resolutiva de la misma, a su costa, en un diario de amplia circulación nacional, copia de la cual deberá allegarse al Expediente No. 209</t>
  </si>
  <si>
    <t>Por Secretaria Legal, remítase copia de la presente providencia a las Alcaldías Municipales de Mosquera y Funza, a la Alcaldía Mayor de Santafé de Bogotá D.C., a las Alcaldías Locales de Engativa y Fontibón, al Consejo Distrital de Santafé de Bogotá D.C., a la CORPORACION AUTONOMA REGIONAL DE CUNDINAMARCA - CAR, al señor José Cipriano León, en su condición de tercero interviniente dentro de la ´presente actuación administrativa ambiental.</t>
  </si>
  <si>
    <t xml:space="preserve">Articulo 6. </t>
  </si>
  <si>
    <t>Tramite Autoridad</t>
  </si>
  <si>
    <t>Notifíquese la presente providencia al Representante Legal y/o Apoderado de la Unidad Administrativa Especial de la Aeronáutica Civil.</t>
  </si>
  <si>
    <t xml:space="preserve">Articulo 7. </t>
  </si>
  <si>
    <t xml:space="preserve"> Contra la presente providencia procede el recurso de reposición, el cual podrá ser interpuesto ante el Señor Ministro del Medio Ambiente, dentro de los cinco (5) días siguientes a la fecha de su notificación, conforme a lo dispuesto en el Articulo 51 y siguientes del Código Contencioso Administrativo.</t>
  </si>
  <si>
    <t>Articulo 8.</t>
  </si>
  <si>
    <t>534 del 16 DEJUNIO DE 1998</t>
  </si>
  <si>
    <t xml:space="preserve"> Por medio de la cual se Modifica parcialmente la resolución 1330 del 7 de noviembre de 1995</t>
  </si>
  <si>
    <t xml:space="preserve"> Autorizar el nuevo modelo de operación presentado por la UNIDAD ADMINISTRATIVA ESPECIAL DE LA AERONAUTICA CIVIL para el aeropuerto internacional El Dorado, una vez entre en operación la segunda pista, a cambio de la propuesta de operación bidireccional que sirvió de fundamento para la expedición de la resolución 1330 de 7 de Noviembre de 1.995.
El procedimiento de despegue autorizado por la UNIDAD ADMINISTRATIVA ESPECIAL DE LA AERONAUTICA CIVIL será de estricto cumplimiento por parte de las aeronaves que utilicen cualquiera de las pistas del aeropuerto El Dorado.
En un plazo no mayor  a 30 días por la  UNIDAD ADMINISTRATIVA ESPECIAL DE LA AERONAUTICA CIVIL deberá allegar  a este ministerio el sistema de monitoreo que utilizara para vigilar el cumplimiento de este procedimiento y los mecanismos para su verificación por parte de la autoridad ambiental.
Entre las 11:00p.m. Y  las 06:00 a.m. quedara prohibida la inversión de turbinas para el frenado de todas las aeronaves en su aterrizaje, salvo por razones de seguridad, las cuales deben ser reportadas y justificadas ante el ministerio, dentro de los cinco (5) días siguientes a su ocurrencia.</t>
  </si>
  <si>
    <t>ARTICULO PRIMERO</t>
  </si>
  <si>
    <t>Para Aeronáutica Civil</t>
  </si>
  <si>
    <t>Aclarar el numeral 3.1 del artículo tercero de la resolución 1330 del 7 de Noviembre de 1.995 en el sentido de indicar que la 
Prohibición de la operación de aeropuerto El Dorado, es para aeronaves que no cumplan los niveles de ruido previstos en el capítulo 3 del anexo 16 del convenio de Aviación Civil Internacional y no para aeronaves de primera y segunda generación como allí se establece.</t>
  </si>
  <si>
    <t xml:space="preserve">ARTICULO SEGUNDO.-  </t>
  </si>
  <si>
    <t xml:space="preserve">Amonestar a la UNIDAD ADMINISTRATIVA ESPECIAL DE LA AERONAUTICA CIVIL por no haber expedido el acto administrativo que determine que a partir del 1o de Enero del año 2000 la operación del aeropuerto internacional El Dorado se hará exclusivamente con aeronaves que cumplan con lo dispuesto en el capítulo 3o del anexo 16 del convenio de Aviación Civil Internacional, e instaría a que de  su cumplimiento inmediato a dicha obligación. </t>
  </si>
  <si>
    <t xml:space="preserve">ARTICULO TERCERO.- </t>
  </si>
  <si>
    <t>Modificar el inciso primero del numeral 3.2 del artículo tercero de la Resolución 1330 del 7 de Noviembre de 1.995 el cual quedaría así: 
En el momento de entrar en operación la segunda pista de la UNIDAD ADMINISTRATIVA ESPECIAL DE LA AERONAUTICA CIVIL prohibirá la operación de aeronaves que no  cumplan con lo dispuesto  en el capítulo III  del anexo 16 del convenio de Aviación Civil Internacional entre las 11:00p.m. Y  las 06:00 a.m.
Entre las 9:00 p.m. y las 11:00 p.m. las operaciones se realizaran bajo las siguientes condiciones
1. Las  aeronaves  de los noveles previstos en el  capítulo 3 del anexo 16 del convenio de Aviación Civil Internacional operaran exclusivamente en la primera  pista.
2. Las operaciones de decolaje de las aeronaves que no cumplan los niveles de ruido previstos en el capítulo 3 del anexo 16 del convenio de Aviación Civil Internacional, se realizarán en un 100% de Oriente  Occidente, utilizando la ruta Madrid 2, la cual se encuentra debidamente aprobada  por la OACI y la Dirección de Operaciones de la Aeronautita Civil, de tal forma que bajo ninguna circunstancia podrá sobrevolar por la ciudad de Santafé  de Bogotá.
3. Las operaciones de aterrizaje de dichas aeronaves se realizaran siempre en difracción Occidente Oriente. 
4. el número máximo de operaciones permitido en estas dos (2) horas será el siguiente:
• Hasta el 31 de diciembre de 1999, un total de dieciséis (16) operaciones. 
• Hasta el 30 de junio de 1999, un total de diez (10) operaciones.
• Hasta el 31 de diciembre de1999, un total de seis (6) operaciones.
En la segunda pista del aeropuerto internacional El Dorado no se permitirá la operación en ningún horario de aeronaves que no cumplan los niveles de ruido Previstos en el capítulo 3 del anexo 16 del convenio de Aviación Civil Internacional.
Se exceptúan de la anterior medida los aviones que transporten la prensa y las aeronaves que se encuentren en emergencia. En este último caso la UNIDAD ADMINISTRATIVA ESPECIAL DE LA AERONAUTICA CIVIL  deberá reportar este hecho al MINISTERIO DEL MEDIO AMBINTE en un plazo no mayor a tres (3) días después de sucedido el evento.
La UNIDAD ADMINISTRATIVA ESPECIAL DE LA AERONAUTICA CIVIL  en un plazo de dos (2) meses deberá aportar a este ministerio las correspondientes certificaciones y/o documentos expedidos por la OACI o de la entidad acreditada que  haga de sus veces, en las cuales de certifique la homologación de las aeronaves en cumplimiento de lo contemplado en el capítulo 3 del anexo 16 del convenio de Aviación Civil Internacional, especificando claramente a cuales aeronaves  se les ha efectuado alguna modificación para logar dicho nivel de ruido.
El seguimiento a la restricción de operaciones en el horario nocturno deberá realizarse por medio de este Ministerio, la veeduría ambiental de Fontibón y el DAMA.</t>
  </si>
  <si>
    <t xml:space="preserve">ARTÍCULO CUARTO.- </t>
  </si>
  <si>
    <t xml:space="preserve"> Modificar el numeral 3.11 del artículo 3 de la Resolución 1330 del 7 de Noviembre de 1.995 el cual quedara así:
LA UNIDAD ADMINISTRATIVA ESPECIAL DE LA AERONAUTICA CIVIL  deberá presentar a mas tardar el día 30 de septiembre de 1998 el censo predial actualizado que incluye todas las unidades de vivienda y edificaciones de servicio social y comunitario que estarán sometidas a niveles de ruido entre 65 y 75 dB (Ldn), independientemente del uso del suelo y de acuerdo  con la modelación presentada para el año 1995 (entrada en operación de la segunda pista).
En el censo predial se deberán cobijar las edificaciones de servicio social y comunitario que resulten impactadas con los aniveles de ruido pro encima de los  65 dB (Ldn) como producto de los monitoreos de ruido que se realizaran una vez se encuentren operando normalmente las dos pistas del aeropuerto internacional EL DORADO.  
La UNIDAD ADMINISTRATIVA ESPECIAL DE LA AERONAUTICA CIVIL  deberá entregar un plano a escala 1:5000 donde se indique el área cesada y se especifique dicha información.
La UNIDAD ADMINISTRATIVA ESPECIAL DE LA AERONAUTICA CIVIL  deberá realizar cada seis (6) meses nuevos monitoreos, con el objeto de mantener actualizado el censo predial y poder implementar las medidas de insonorización en las nuevas viviendas que resulten impactadas con niveles de contaminación sonora.
</t>
  </si>
  <si>
    <t>ARTÍCULO QUINTO.-</t>
  </si>
  <si>
    <t>Modificar el numeral 3.12 del artículo tercero  de la Resolución 1330 del 7 de Noviembre de 1.995 a partir del inciso 2o de la siguiente manera:
Con anterioridad al 31 de Diciembre DE 1999, la UNIDAD ADMINISTRATIVA ESPECIAL DE LA AERONAUTICA CIVIL   deberá implementar las medidas de mitigación del ruido  en los 13686 m predios que se encuentran  afectados por la operación del aeropuerto internacional El Dorado, conforme a lo dispuesto en la parte motiva de esta providencia. En consecuencia deberá ajustar el cronograma  de actividades presentado para tal efecto y presentarlo a este Ministerio dentro de los diez (10) días siguientes a la fecha de ejecutoria de la presente providencia.
A partir de la fecha de expedición de la presente resolución y hasta tanto se implementen las medidas de mitigación de ruido en las815 viviendas ubicadas en Fontibón podrá operar la segunda pista el aeropuerto internacional El Dorado en las siguientes condiciones:
En un número máximo de 100 operaciones  exclusivamente de aterrizaje y con sentido occidente oriente.
Los restantes 59 aterrizajes y 68 despegues que aspiran a realizar por la segunda pista podrán llevarse a cabo gradualmente en la medida en la que implementen progresivamente las medidas de insonorización necesarias en las 815 edificaciones y viviendas de  Fontibón, conforme a la siguiente relación.                                
Las operaciones a realizar con fundamento en el cuadro anterior, solamente podrían ser  de aterrizaje hasta tanto se llegue al 85% de cumplimiento en la mitigación del ruido sobre dicho sector.
A partir de este momento se autorizan los decolajes en la proporción establecida en la tabla anterior.
Cuando culminen las medidas de mitigación en la totalidad de las edificaciones y viviendas de la localidad de Font ibón según el número indicado en la tabla anterior podrá operar en un 100% la segunda pista.
El seguimiento de las operaciones graduales que se autorizan para la segunda pista de acuerdo a las metas señaladas en el cuadro anterior deberá realizarse por este Ministerio, la veeduría ambiental de Font ibón y el DAMA.
Inmediatamente entre en operación plena la segunda pista de la UNIDAD ADMINISTRATIVA ESPECIAL DE LA AERONAUTICA CIVIL realizara  un monitoreo de ruido, por el termino de un (19 mes en todas las localidades de  Fontibón, Funza y Engativá, con el objeto de determinar si existen nuevas áreas sujetas a niveles de ruido superiores a los 65 dB ( Ldn).
Este monitoreo servirá de base ´para el censo predial que debe presentarse a este Ministerio a mas tardar el día 30 de septiembre de 1998 y será supervisado por el DAMA, el Ministerio del Medio Ambiente y  la veeduría ambiental.
De resultar nuevas viviendas y edificaciones de servicio social y comunitario impactadas con niveles de ruido superiores a los 65 dB (Ldn) la mitigación se efectuará con sujeción al siguiente cronograma :
No Viviendas Fecha máxima para la mitigación
DE 1 a 2000 31 de Diciembre de 1999
DE 2001 a 4000 31 de julio de 2000
DE 4001 en adelante 31 de Diciembre DE 2000
Las  medidas de mitigación se implementaran comenzando por el mayor grado de afectación  a los niveles de exposición sonora, dando prioridad a las edificaciones de servicio y comunitario.</t>
  </si>
  <si>
    <t xml:space="preserve">ARTÍCULO SEXTO.- </t>
  </si>
  <si>
    <t xml:space="preserve"> La UNIDAD ADMINISTRATIVA ESPECIAL DE LA AERONAUTICA CIVIL deberá implementar las medidas de mitigación considerando en primera instancia a las edificaciones de servicio social y comunitario y posteriormente el siguiente orden:
8.1. Para la localidad de Fontibón:
Las 15 viviendas del área Rural del municipio de Funza que se encuentren por encima de la curva de isoruido de los 65 dB (Ldn).
Las siguientes manzanas de la localidad de Fontibón:
•    Manzanas 07, 28,31,32,34, 33, 13 del código 006401
•    Manzanas 63, 64, 65, 66, 04, 08, 38, 13, 41, 36, 40, 42, 09, 57, 53, 51, 49, 47,     
   46 de y parte de la manzana 56, correspondientes al código 006401.
•    Manzanas 46, 44, 42, 40, 38, 36, 34, 32, 30, 28, 68, 65, 62, 59, 50, 53, 50, 47, 
   26, 24, 22, 21 del código 006419 y 94 del código 006414.
8.2. Para la localidad de Engativa:
Deberán mitigarse en primera instancia las edificaciones de servicio social y comunitario que se encuentren impactadas dentro de la curva de isoruido con niveles de ruido superiores a los 65 dB (Ldn) y en segunda instancia también deberán mitigarse las viviendas que reciban mayor impacto de ruido entre 70 y 75 dB (Ldn) y así sucesivamente hasta culminar.</t>
  </si>
  <si>
    <t>ARTICULO SEPTIMO:</t>
  </si>
  <si>
    <t xml:space="preserve"> La UNIDAD ADMINISTRATIVA ESPECIAL DE LA AERONAUTICA CIVIL deberá continuar realizando los talleres ordenados en los numerales 3.10 y 3.13del artículo Tercero de la Resolución 1330 del 7 de noviembre de 1995, hasta tanto se culmine el censo predial y las medidas de mitigación.
El orden del día de los talleres debe ser concertado con los asistentes e incluirá toda la información relacionada con las medidas que se adoptaran para mitigar los niveles de ruido que se producirán por efecto de la operación del terminar aéreo tales como, procedimiento de operación de las dos pistas, procedimientos de despegue y aterrizaje, funcionalidad de las barreras anti ruido, restricción de vuelos en horario nocturno, etc.
</t>
  </si>
  <si>
    <t>ARTICULO OCTAVO.</t>
  </si>
  <si>
    <t xml:space="preserve"> La UNIDAD ADMINISTRATIVA ESPECIAL DEL AERONAUTICA CIVIL deberá presentar a este Ministerio en un plazo no mayor a 30 días calendario las medidas tendientes a mitigar los efectos colaterales que se generan por la implementación de las medidas de insonorización, tales como las altas temperaturas, la falla de aireación y oxigenación, entre otras, de acuerdo con las características de cada una de las edificaciones de servicio social y comunitario y las viviendas que lo requieran;  estas medidas deberán ser implementadas
Independientemente del área a insonorizar, para el caso de alcobas, aulas de clase, guarderías, etc.</t>
  </si>
  <si>
    <t>La UNIDAD ADMINISTRATIVA ESPECIAL DE LA AERONAUTICA CIVIL deberá garantizar un abatimiento del ruido mínimo de 9 dB (Ldn), entre el exterior y el interior de cada una de las edificaciones y viviendas objeto de insonorización. En todo caso los niveles de ruido después de realizar la insonorización en el interior de las edificaciones sometidas a niveles de ruido superiores a los permisibles por efecto de la operación del aeropuerto deberán registrar como máximo 65 dB (Ldn). 
Este ministerio con el objeto  de atender ese planteamiento considera pertinente requerir a la Aeronáutica Civil para que en un término de seis meses elabore y presente un estudio técnico que permita establecer las implicaciones por vibraciones ocasionadas por el funcionamiento del aeropuerto.</t>
  </si>
  <si>
    <t xml:space="preserve">ARTICULO DÈCIMO. </t>
  </si>
  <si>
    <t>La UNIDAD ADMINISTRATIVA ESPECIAL DEL AERONAUTICA CIVIL bajo ninguna circunstancia, so pretexto de repavimentar la primera pista, puede trasladar el tráfico aéreo  de la primera a la segunda pista.</t>
  </si>
  <si>
    <t xml:space="preserve">ARTICULO DÈCIMO PRIMERO.- </t>
  </si>
  <si>
    <t xml:space="preserve">  En el evento en que se reglamente las tasas por ruido, La UNIDAD ADMINISTRATIVA ESPECIAL DE LA AERONAUTICA CIVIL deberá cancelas el valor correspondiente a la autoridad ambiental regional que determine dicha norma.</t>
  </si>
  <si>
    <t>ARTICULO DÈCIMO SEGUNDO.-</t>
  </si>
  <si>
    <t xml:space="preserve"> La UNIDAD ADMINISTRATIVA ESPECIAL DE LA AERONAUTICA CIVIL deberá poner en servicio la bascula de pesaje a más tardar el treinta (30) de septiembre de 1.998.
El pesaje deberá realizarse de manera obligatoria a la totalidad de aeronaves de carga que operen desde el aeropuerto EL Dorado y de manera aleatoria a la flota aérea restante, sobre una muestra no inferior al 10 % del total de las aeronaves de primera, segunda y tercera etapa de ruido.</t>
  </si>
  <si>
    <t>ARTICULO DECIMO TERCERO.-</t>
  </si>
  <si>
    <t>Excluido por la resolución 154 del 14 de Febrero del 2013 del ANLA Articulo 1 y 2. Excluido del seguimiento de la autoridad Mediante el Articulo 3. del auto 4941 del 5 de Noviembre del 2014 de la ANLA</t>
  </si>
  <si>
    <t>Modificar el número 3.5 del artículo tercero de la resolución 1330 del 7 de Noviembre de 1.995 de la siguiente manera:
La UNIDAD ADMINISTRATIVA ESPECIAL DE LA AERONAUTICA CIVIL deberá presentar al MINISTERIO DEL MEDIO AMBIENTE  dentro del mes siguiente a ejecutoria de la presente providencia, en un plano a escala 1;10.000 la ubicación exacta,  las dimensiones de las características de la zona destinada para las pruebas de motores.
Esta zona deberá estar construida y entrar en funcionamiento en un plazo no mayor a diez (10) meses contados a partir de la ejecutoria de la presente providencia.
Mientras se tienen construidas las anteriores instalaciones se autoriza de manera provisional,  la realización de las pruebas de motores en el extremo occidental de  la cabecera de la pista 13R.
Una vez se encuentre funcionando esta zona no se permitirá la realización de dichas pruebas en horas nocturnas.</t>
  </si>
  <si>
    <t xml:space="preserve">ARTICULO DÈCIMO CUARTO.- </t>
  </si>
  <si>
    <t xml:space="preserve">Excluido del seguimiento de la autoridad Mediante el Articulo 3. del auto 4941 del 5 de Noviembre del 2014 de la ANLA, </t>
  </si>
  <si>
    <t>Modificar parcialmente el numeral 3.16 del artículo tercero de la Resolución 1330 y 1389 del 7 y 22 de Noviembre de 1.995 en el sentido de que la póliza de cumplimiento equivalente al 20% del costo total del plan de manejo, se deberá constituir por el tiempo que duren las obras mitigación a las viviendas afectadas por el ruido y dos (2) años más.</t>
  </si>
  <si>
    <t xml:space="preserve">ARTICULO DECIMO QUINTO.- </t>
  </si>
  <si>
    <t>Abrir investigación administrativa sancionatoria a la UNIDADADMINISTRATIVA ESPECIAL DE LA AERONAUTICA CIVIL por el incumplimiento de las obligaciones establecidas en los numerales 3.1 y 3.2 del artículo tercero de la Resolución 1330 del 7 de Noviembre de 1.995.
En consecuencia formular a la UNIDAD ADMINISTRATIVA ESPECIAL DE LA AERONAUTICA CIVIL el siguiente pliego de cargos:
- Primer Cargo: Violación del numeral 3.1. del artículo tercero de la Resolución 1330 del 7 de Noviembre de  1.995 por no haber expedido el acto administrativo en virtud del cual se prohíba a partir del 1o de Enero del año 2000 la operación con aeronaves de primera y segundad etapa de ruido en el aeropuerto internacional El Dorado.
- Segundo cargo: Violación del inciso 2o del numeral 3.12.del artículo tercero de la Resolución 1330 del 7 de Noviembre de 1.995 por no implementar las medidas de mitigación del ruido con anterioridad a la entrada en operación de la segunda pista del aeropuerto El dorado.
La UNIDAD ADMINITRATIVA ESPECIAL DE LA AERONAUTICA CIVIL contará con un término de diez (10) días para presentar los correspondientes descargos.</t>
  </si>
  <si>
    <t xml:space="preserve">ARTICULO DECIMO SEXTO.- </t>
  </si>
  <si>
    <t>Oficiar a las entidades que a continuación se relacionan para que se pronuncien sobre aspectos de su competencia solicitados expresamente por algunos de las personas que intervinieron en la Audiencia pública, a saber:
a. A la PROCURADURIA DELEGADA PARA ASUNTOS AMBIENTALES Y AGRARIOS para que determinen si los contratistas de las obras de mitigación de ruido, tienen la experiencia de que trata La Ley 80 de 1.993,  si han hecho trabajos de igual naturaleza, así como también si las interventorias son las más idónea para ejecutar el control de las obras
b. A la CORPORACION AUTONOMA REGIONAL DE CUNDINAMARCA car para que se pronuncie sobre si el diseño hidráulico y la sección del canal de desviación del río Bogotá no tiene ni tendrá ninguna incidencia en el
Funcionamiento del río y sus posibles represamientos tanto aguas arriba, como aguas abajo del tramo desviado que conlleve a inundaciones en barrios de los de Suba, Engativa, Kennedy, y Bosa.
c. A la EMPRESA DE ACUEDUCTO Y ALCANTARILLADO  a fin de que se pronuncie sobre el problema del colector de aguas negras del barrio el mirador que desagua el canal de aguas lluvias del costado norte de la pista colindante con Engativa.
d. A la ALCANDIA DISTRITAL Y A LA OFICINA DE PLANEACION DEL DISTRITO CAPITAL DE SANTAFE DE BOGOTA, con qué fin de que estudien si es viable o no la modificación del estrato socioeconómico de los predios afectados por el ruido del aeropuerto Internacional El Dorado.
e. Al MINISTERIO DE SALUD y a la  SECRETARIA DE SALUD DEL DISTRITO para que se analicen las posibilidades de realizar un estudio de epidemiologia y morbilidad en el que se determinen los reales efectos en la salud de las personas causados por la operación del aeropuerto Internacional el dorado.
f. Al instituto de Desarrollo Urbano IDU para que se pronuncie sobre la solicitud de depreciación de los predios afectados por el terminal aéreo.</t>
  </si>
  <si>
    <t xml:space="preserve">ARTICULO DECIMO SEPTIMO.- </t>
  </si>
  <si>
    <t>Los demás términos y condiciones de la Resolución  1330 del 7 de Noviembre de 1.995 y de sus modificaciones posteriores, continúan plenamente vigentes</t>
  </si>
  <si>
    <t xml:space="preserve">ARTICULO DÈCIMO OCTAVO.- </t>
  </si>
  <si>
    <t>Po secretaria notifíquese a la presente resolución a la UNIDAD ADMINISTRATIVA ESPECIAL DE LA AERONAUTICA CIVIL, AL DEFENSOR DEL PUEBLO, al  SEÑOR JOSE CIPRIANO LEON y a la Dra., MARTHA SUSANA MANTILLA MONCALEANO, apoderada de la ASOCIACION COLOMBIANA DE TRANSPORTES AÈREOS, en su calidad de terceros intervinientes en la actuación administrativa.
Igualmente envíese copia de esta resolución a LA CORPORACIÒN AUTÒNOMA REGIONAL DE CUNDINAMARCA CAR, AL DEPARTAMENTO ADMINISTRATIVO DEL MEDIO AMBIENTE DAMA, a la  GOBERNACION DEL DEPARTAMENTO DE CUNDINAMARCA, a las ALCALDIAS DE SANTAFE DE BOGOTA, FONTIFÒN, FUNZA Y MOSQUERA.</t>
  </si>
  <si>
    <t xml:space="preserve">ARTICULO DÈCIMO NOVENO.- </t>
  </si>
  <si>
    <t>ordenar a la UNIDAD ADMINISTRATIVA ESPECIAL DE LA AERONAUTICA CIVIL la publicación del encabezado y la parte resolutiva de la presente providencia de en un diario de amplia circulación nacional.
Copia de la misma deberá ser allegada a  este ministerio  con destino al expediente.</t>
  </si>
  <si>
    <t xml:space="preserve">ARTICULO VIGÈSIMO.- </t>
  </si>
  <si>
    <t>745 del 5 DE AGOSTO DE 1998</t>
  </si>
  <si>
    <t xml:space="preserve">Modificar el artículo primero de la resolución 534 de 16 de junio de 1998, el cual quedara de la siguiente manera:
Aceptar las nuevas  modelaciones de ruido presentadas por la UNIDAD ADMINISTRATIVA ESPECIAL DE LA AERONAUTICA CIVIL, realizadas con base en el nuevo modelo de operación ´presentado para el Aeropuerto Internacional El Dorado de la ciudad de Santafé de Bogotá  D.C para los escenarios año 1998 Sector de Fontibón y área rural del Municipio de Funza y año 2003 para el Sector de Engativa, donde se señalan las áreas afectadas con niveles de contaminación sonora y por ende sujetas a la implementación de medidas de mitigación.
La UNIDAD ADMINISTRATIVA ESPECIAL DE LA AERONAUTICA CIVIL deberá dar estricto cumplimiento a su Manual de Procedimientos de Abatimiento de Ruido presentado a este Ministerio.
Cualquier modificación el Manual de Procedimientos de Abatimiento de Ruido que realice la UNIDAD ADMINISTRATIVA ESPECIAL DE LA AERONAUTICA CIVIL que implique crecimiento de las curvas de isoruido, deberá ser presentada a este Ministerio, con los sustentos técnicos y ambientales de tal manera que no se contribuya a elevar los niveles de contaminación sonora.
</t>
  </si>
  <si>
    <t xml:space="preserve">ARTICLO PRIMERO: </t>
  </si>
  <si>
    <t>Modificar el artículo cuarto de la Resolución 534 del 16 de junio de 1998 el cual quedara de la siguiente forma:
El inciso primero del numeral 3.2 del artículo tercero de la resolución 1330 del 7 de Noviembre de 1995 quedará así:
1. La primera pista del Aeropuerto Internacional El Dorado de esta Ciudad, operara de la siguiente manera:
a. Podrán realizarse sin ninguna restricción, operaciones de todo tipo de aeronaves en el horario comprendido entre las 6:00am y las 10: 00 pm
b. En el horario comprendido entre las 10:01 pm a las 11:00 pm las operaciones aéreas de todos tipo de aeronaves deberán realizarse bajo  las siguientes condiciones
• Las operaciones de decolaje se realizaran en un 100% en sentido oriente a occidente, sin sobrevolar sobre la ciudad de Santafé de Bogotá 
Las operaciones de aterrizaje que se realice en el horario citado, deberán realizarse en un 100% en dirección occidente- oriente.
Se exceptúan de las anteriores restricciones las operaciones aéreas que por razones meteorológicas no puedan cumplir con lo previsto. En este último caso la UNIDAD ADMINISTRATIVA ESPECIAL DE LA AERONAUTICA CIVIL, deberá reportar este hecho al MINISTERIO DEL MEDIO AMBIENTE en un plazo no mayor a tres (3) días después de sucedido el evento. 
c. Las aeronaves que cumplan con los niveles de ruido previstos en el capítulo III del Anexo 16 al convenio de aviación civil internacional, podrán operar en el horario comprendido entre las 11:01 PM y las 6:00 AM con las restricciones señalizadas en el literal anterior del presente artículo. EN este mismo horario no podrán operar aeronaves que no cumplan con los niveles previstos en el capítulo 3 del anexo 16 al convenio de Aviación Civil Internacional. 
d. Se exceptúan de la anterior medida las aeronaves de todo tipo que transporten la prensa y las que se encuentren atrasadas de itinerario. En este ultimo evento, la UNIDAD ADMINISTRATIOVA ESPECIAL DE LA AERONAUTICA CIVIL deberá reportar este hecho al MINISTERIO DEL MEDIO AMBIENTE en un plazo no mayor a tres (3) días después de sucedido el evento.
2. La Segunda Pista del aeropuerto Internacional El Dorado de esta ciudad, operara de la siguiente manera:
a. podrán realizarse sin ninguna restricción, operaciones de todo tipo de aeronaves en el horario comprendido entre las 6:00 AM y las 9:00 PM.
b. En el horario comprendido entre las 9:01 PM y las 10:00 PM, las operaciones aéreas de todo tipo de aeronaves, deberán realizarse bajo las siguientes condiciones
. Las operaciones de decolaje se realizaran en un 100% en sentido oriente a occidente, sin sobrevolar sobre la ciudad de Santafé de Bogotá, D.C
. Las operaciones de aterrizaje que se realicen en el horario citado, deberán realizarse en       un 100% en dirección Occidente – Oriente. 
Se exceptúan de las anteriores restricciones las operaciones aéreas que por razones meteorológicas no puedan cumplir con lo previsto. En este último caso la UNIDAD ADMINISTRATIVA ESPECIAL DE LA AERONAUTICA CIVIL, deberá reportar este hecho al MINISTERIO DEL MEDIO AMBIENTE en un plazo no mayor a tres (3) días después de sucedido el evento. 
c. No se permitirá la operación entre las 10:00 PM y las 6:00 AM  de ningún tipo de aeronaves en la segunda pista del Aeropuerto Internacional El Dorado de esta ciudad. 
3. Podrán operar en la primera y en la segunda pista del Aeropuerto internacional El Dorado de esta ciudad, en cualquier horario, las aeronaves de todo tipo que tengan que utilizar dicho terminal aéreo como aeropuerto alterno por motivos meteorológicas, técnicos o de seguridad, las aeronaves que operen en misiones de ayuda médica, desastres u otras clases de emergencia y vuelos especiales del Ministerio de Defensa. En estos últimos casos la UNIDAD ADMINISTRATIVA ESPECIAL DE LA AERONÁUTICA CIVIL deberá reportar este hecho al MINISTERIO DEL MEDIO AMBIENTE en un plazo no mayor a tres (3) días después de sucedido el evento.
4. La UNIDAD ADMINISTRATIVA ESPECIAL DE LA AERONÁUTICA CIVIL en un plazo de dos (2) meses contados a partir de la ejecutoria de la presente providencia deberá aportar a este Ministerio las correspondientes certificaciones o documentos que acrediten la homologación de las aeronaves que cumplan lo establecido en Capítulo 111 del Anexo 16 al Convenio de Aviación Civil Internacional en lo que tiene que ver con los niveles de ruido establecidos.
5. El seguimiento a la restricción de operaciones en el horario nocturno deberá realizarse por este Ministerio, el DAMA y las veedurías ambientales de Fontibón y Engativa.</t>
  </si>
  <si>
    <t xml:space="preserve">ARTICULO SEGUNDO.  </t>
  </si>
  <si>
    <t xml:space="preserve"> Modificar el artículo quinto de la Resolución 534 del 16 de Junio de 1998, el cual quedará de la siguiente forma:
El numeral 3.11 del artículo 3o de la Resolución 1330 del 7 de Noviembre de 1.995 quedará de la siguiente manera:
LA UNIDAD ADMINISTRATIVA ESPECIAL DE LA AERONÁUTICA CIVIL deberá presentar a más tardar el día 30 de Septiembre de 1.998 el censo predial actualizado que incluya todas las unidades de vivienda y edificaciones de servicio social y comunitario que estarán sometidas a niveles de ruido entre 65 y 75 dB (Ldn), independientemente del uso del suelo y de acuerdo con la modelación presentada para el año 1.998 (entrada en operación de la segunda pista).
En el censo predial se deberán cobijar las edificaciones de servicio social y comunitario y las viviendas que resulten impactadas con niveles de ruido por encima de tos 65 dB (Ldn), como producto de los monitoreos de ruido que se realizarán una vez se encuentren operando normalmente las dos pistas del aeropuerto internacional El Dorado.
La UNIDAD ADMINISTRATIVA ESPECIAL DE LA AERONÁUTICA CIVIL deberá  entregar un plano a escala 1:5000 donde se indique el área censada y se especifique dicha información.
La UNIDAD ADMINISTRATIVA ESPECIAL DE LA AERONÁUTICA CIVIL deberá realizar monitoreos permanentes en las localidades de Fontibón, Engativá y. el área rural del Municipio de Funza durante todo el tiempo de operación del proyecto, con el objeto de mantener actualizado el censo predial y poder implementar las medidas de insonorización en nuevas edificaciones de servicio social y Comunitario y viviendas que resulten impactadas con niveles de contaminación sonora, tal y como lo establece el plan de manejo ambiental. De lo anterior, se presentarán informes trimestrales a este Ministerio.
El término nuevas edificaciones de servicio social y comunitario y viviendas establecido en el inciso anterior, se refiere a las que resulten impactadas de acuerdo con las curvas de isoruido establecidas en el monitoreo del 30 de septiembre de 1998 y aquellas que en un futuro resulten impactadas por la ampliación de las mismas curvas, por incremento de los niveles de ruido al aumentar las operaciones. Para ese efecto se entenderán las que se encuentren construidas a la fecha de entrega del censo predial actualizado. 
Las viviendas y edificaciones que se construyan o amplíen con posterioridad a la fecha de entrega del censo y queden cobijadas con niveles de contaminación sonora, su insonorización, no será responsabilidad de la UNIDAD ADMINISTRATIVA ESPECIAL DE LA AERONÁUTICA CIVIL sino de cada uno de sus propietarios o constructores correspondientes.</t>
  </si>
  <si>
    <t>ARTICULO TERCERO.</t>
  </si>
  <si>
    <t>Modificar el artículo sexto de la Resolución 534 dé-116 de Junio de 1.998 que quedará de la siguiente manera:
El inciso 2o del numeral 3.12 del artículo tercero de la resolución 1330 del 7 de Noviembre de 1.995, quedará de la siguiente forma:
Con anterioridad al 31 de Diciembre de 1.999 la UNIDAD ADMINISTRATIVA ESPECIAL DE LA AERONÁUTICA CIVIL deberá implementar las medidas de mitigación del ruido en los 13686 predios que se encuentran afectados por la operación del aeropuerto Internacional El Dorado, conforme lo dispuesto en la parte motiva de la Resolución 534 de 1.998. En consecuencia deberá ajustar el cronograma de actividades presentado para tal efecto y presentarlo a este Ministerio dentro de lo diez (10) días siguientes a la fecha de ejecutoria de la presente providencia.
A partir de la fecha de expedición de la presente resolución y hasta tanto se implementen las medidas de mitigación de ruido en las 815 viviendas ubicadas en Fontibón podrá operar la segunda pista del aeropuerto internacional El Dorado en las siguientes condiciones:
En un número máximo de 100 operaciones exclusivamente de aterrizaje y con sentido occidente oriente.
Los restantes 59 aterrizajes y 68 despegues que aspiran a realizar por la segunda pista podrán llevarse a cabo gradualmente en la medida en que se implementen progresivamente las medidas de insonorización necesarias en las 815 edificaciones y viviendas de Fontibón.
Las operaciones a realizar con fundamento en el cuadro anterior, solamente podrán ser de aterrizaje hasta tanto se llegue al 85% de cumplimiento en la mitigación del ruido sobre dicho sector.
A partir de este momento se autorizan los decolajes en la proporción establecida en la tabla anterior.
Cuando culminen las medidas de mitigación en la totalidad de las edificaciones y viviendas de la localidad de Fontibón según el número indicado en la tabla anterior podrá operar en un 100% la segunda pista.
El seguimiento de las operaciones graduales que se autorizan para la segunda pista de acuerdo a las metas señaladas en el cuadro anterior deberá realizarse por este Ministerio, el DAMA y la veeduría ambiental de Fontibón.
Inmediatamente entre en operación plena la segunda pista la UNIDAD ADMINISTRATIVA ESPECIAL DEL AERONÁUTICA CIVIL realizará un monitoreo de ruido, por el término de un (1) mes en todas las localidades de Fontibón, Funza y Engativá, con el objeto de determinar si existen nuevas áreas sujetas a niveles de ruido superiores a los 65 dB (Ldn).
Este monitoreo servirá de base para el censo predial que debe presentarse a éste Ministerio a más tardar el día 30 de septiembre ,de 1998 y será supervisado por el DAMA, el Ministerio del Medio Ambiente y la veeduría ambiental.
De resultar nuevas viviendas y edificaciones de servicio social y comunitario impactadas con niveles de ruido superiores a 65 dB (Ldn) la mitigación se efectuará con sujeción al siguiente cronograma:
N° de Viviendas Fecha Máxima para Mitigación
De 1 a 2000 31 de diciembre de 1999
De 2001 a 4000 31 de julio de 2000
De 4001 en adelante 31 de diciembre de 2000
Las medidas de mitigación se implementarán comenzando por el mayor grado de afectación a los *eles de exposición sonora, dando prioridad a las edificaciones de servicio y comunitario.
La UNIDAD ADMINISTRATIVA ESPECIAL DE LA AERONÁUTICA CIVIL deberá ejecutar la medida de mitigación propuesta en el plan de gestión social del Estudio de Impacto Ambiental para el complejo deportivo Atahualpa, código catastral 00.16, consistente en sembrar una barrera viva.
Si de los monitoreos realizados o del seguimiento que efectúe este Ministerio, se detecta que existen complejos deportivos en la localidad de Engativá, que queden cobijados con niveles de contaminación sonora, esto es con niveles de ruido iguales o superiores a los 65 dB (Ldn) se les implementarán barraras vivas o la correspondiente medida de mitigación de ruido.
La eficiencia y eficacia de las medidas de insonorización, junto con la solución de los efectos colaterales, estarán sujetas a la aprobación de este Ministerio.
A partir del año 1999 la tasa de crecimiento del número de aeronaves que utilicen la segunda pista no puede ser mayor a un 5% anual, debido a la ampliación de los. Conos de ruido y el desplazamiento de las curvas.
La UNIDAD ADMINISTRATIVA ESPECIAL DE LA AERONÁUTICA CIVIL deberá cumplir con las obras de mitigación que sea necesario implementar en las edificaciones y viviendas como resultado de los monitoreos, las cuales estarán sujetas al cumplimiento de los plazos que para ese efecto establezca leste Ministerio.
La UNIDAD ADMINISTRATIVA ESPECIAL DE LA AERONÁUTICA CIVIL deberá  presentar el Manual de Procedimientos Para el Abatimiento de Ruido debidamente compilado.</t>
  </si>
  <si>
    <t xml:space="preserve">ARTICULO CUARTO. </t>
  </si>
  <si>
    <t>La UNIDAD ADMINISTRATIVA ESPECIAL DE LA AERONÁUTICA CIVIL deberá realizar las gestiones necesarias tendientes a garantizar la existencia de los recursos necesarios para ejecutar las medidas de mitigación del ruido, en los términos y condiciones establecidos en el presente artículo.</t>
  </si>
  <si>
    <t xml:space="preserve">PARAGRAFO.- </t>
  </si>
  <si>
    <t>Modificar el artículo Octavo de la Resolución No. 0534 del 16 de junio de 1998, el cual quedará de la siguiente manera:
La UNIDAD ADMINISTRATIVA ESPECIAL DE LA AERONÁUTICA CIVIL deberá continuar realizando los talleres ordenado en los numerales 3,10 y 3.13 del artículo Tercero de la Resolución 1330 del 7 de noviembre de 1995, hasta tanto se culmine el censo predial y las medidas de mitigación.
El orden del día de los talleres debe ser concertado con las asistentes e incluirá toda la información relacionada con las medidas que se adoptarán para mitigar los niveles de ruido que se producirán por efecto de la operación del terminal aéreo, tales como, procedimiento .de operación de las dos pistas, procedimientos de despegue y aterrizaje, funcionalidad de las barreras anti ruido, restricción de vuelos en horario nocturno, etc.
De la realización de cada taller, la UNIDAD ADMINISTRATIVA ESPECIAL DE LA AERONÁUTICA CIVIL, deberá a llegar a este Ministerio un Acta, la cual deberá ser elaborada y firmada conjuntamente con los asistentes.</t>
  </si>
  <si>
    <t xml:space="preserve">ARTICULO QUINTO. </t>
  </si>
  <si>
    <t>Modificar el artículo décimo de la Resolución 534 del 16 de Junio de 1.998 el cual quedará de la siguiente manera:
Operación la segunda pista de dicho terminal aéreo, indistintamente que se encuentre Construida la zona definitiva para esos efectos.</t>
  </si>
  <si>
    <t xml:space="preserve">ARTICULO SEXTO. </t>
  </si>
  <si>
    <t>Modificar el artículo décimo primero del la Resolución 534 del 16 de Junio de 1.998 el cual quedará de la siguiente manera:
Autorizar las actividades de repavimentación de la primera- pista del aeropuerto Internacional El Dorado de esta ciudad, aplicando la SEGUNDA ALTERNATIVA propuesta para ese efecto por la UNIDAD ADMINISTRATIVA ESPECIAL DE LA AERONÁUTICA CIVIL, hasta tanto se hayan efectuado en su totalidad las medidas de mitigación para las 815 viviendas en la zona de Fontibón y el área rural del Municipio de Funza.</t>
  </si>
  <si>
    <t xml:space="preserve">ARTICULO SEPTIMO.- </t>
  </si>
  <si>
    <t>Modificar el artículo décimo cuarto de la Resolución 534 del 16 de Junio de 1.998 el cual quedará de la siguiente manera:
El numeral 3.5 del artículo tercero de la Resolución 1330 del 7 de Noviembre de 1.995 quedará de la siguiente forma:
La UNIDAD ADMINISTRATIVA ESPECIAL DE LA AERONÁUTICA CIVIL deberá presentar al MINISTERIO DEL MEDIO AMBIENTE dentro del mes, siguiente a ejecutoria de la presente providencia, en un piano a escala 1:10.000 la ubicación exacta, las dimensiones y las características de la zona destinada para las pruebas de motores.
Esta zona deberá estar construida y entrar en funcionamiento en un plazo no mayor a diez.. (10) meses contados a partir de la ejecutoria de la presente providencia.
Mientras se tienen construidas las anteriores instalaciones se autoriza de manera provisional, la realización de las pruebas de motores en la bahía de espera del extremo occidental de la cabecera de la pista 13R.
La prohibición de realizar las pruebas de motores en el horario nocturno en el Aeropuerto El Dorado de esta ciudad opera desde el momento de entrar en
Señor OSCAR GONZALEZ VILLAMIL, en su condición de veedor ambiental-1•:dé-Fontibón, a la señora INGRID INES FORERO FORERO, en su condición de veedora ambiental de Engativá, a la Doctora CLAUDIA MARCELA MALDONADO AVENDAÑO, quien actúa en nombre propio, al Doctor BERNARDO HENAO JARAMILLO, quien actúa en calidad de apoderado de la sociedad Aero Transcolombiana de Carga S.A. - ATC S.A., al ;señor JOSE CIPRIANO LEON, al Doctor ALFONSO RAMÍREZ VALDIVIESO, quien actúa en nombre propio. y como representante legal de la Federación Colombiana de Transporte Aéreo - FEDEAEREO y al Director de la Dirección de Infraestructura, Industria y Desarrollo Regional de la Contraloría General de la República.</t>
  </si>
  <si>
    <t xml:space="preserve">ARTÍCULO OCTAVO: - </t>
  </si>
  <si>
    <t>Modificar el artículo Décimo sexto de la resolución 534 del 16 de Junio de 1.998, el cual quedará así:
Abrir investigación sancionatoria a la UNIDAD ADMINISTRATIVA ESPECIAL DE LA AERONÁUTICA CIVIL por el incumplimiento de la obligación establecida en el numeral 3.12 del articulo tercero de la Resolución 1330 del 7 de Noviembre de 1.995.
En consecuencia formular a la UNIDAD ADMINISTRATIVA ESPECIAL DE LA AERONÁUTICA CIVIL el siguiente cargo:
- Violación del inciso 2o del numeral 3.12 del articulo tercero de la resolución 1330 del 7 de Noviembre de 1.995, por no implementar las medidas de mitigación del ruido con anterioridad a la entrada en operación de la segunda pista del aeropuerto El Dorado.
La UNIDAD ADMINISTRATIVA ESPECIAL. DE LA AERONÁUTICA CIVIL contará con un término de diez (10) días para presentar las correspondientes descargos.</t>
  </si>
  <si>
    <t xml:space="preserve">ARTICULO NOVENO. </t>
  </si>
  <si>
    <t xml:space="preserve"> Modificar el literal a) del articulo décimo séptimo de la resolución 534 de 1.998 el cual quedará de la siguiente forma:
a. Oficiar a la PROCURADURIA DELEGADA PARA ASUNTOS AMBIENTALES Y AGRARIOS para que determine si los contratistas de las obras de mitigación de ruido, así como también los que realizaron los estudios de ruido, aguas y aire tienen la experiencia de que trata la Ley 80 de 1.993, si han hecho trabajos- de igual naturaleza, así como también si las interventoras son las mas idóneas para ejecutar el control de las obras.</t>
  </si>
  <si>
    <t>ARTICULO DECIMO.-</t>
  </si>
  <si>
    <t>Los demás términos y condiciones de la Resolución 534 del 16 de junio de 1998, continúan plenamente vigentes.</t>
  </si>
  <si>
    <t xml:space="preserve">ARTICULO DECIMO PRIMERO.- </t>
  </si>
  <si>
    <t>Autoridad Ambiental</t>
  </si>
  <si>
    <t xml:space="preserve"> Reconocer como tercero interviniente en la presente actuación administrativa ambiental al Dr., BERNARDO HENAO-, JARAMILLO, apoderado de la SOCIEDAD AEDO TI ANSCOLOMBIAÑA DE-CARGA S.A. ATC S.A.</t>
  </si>
  <si>
    <t>ARTICULO DECIMO SEGUNDO.-</t>
  </si>
  <si>
    <t xml:space="preserve">Por secretaria notifíquese la presente resolución a la UNIDAD ADMINISTRATIVA ESPECIAL DE LA AERONÁUTICA CIVIL, AL DEFENSOR DEL PUEBLO, al SEÑOR JOSÉ CIPRIANO LEÓN, a la Dra., MARTHA" SUSANA MANTILLA MONCALEANO, apoderada de la ASOCIACIÓN COLOMBIANA DE TRANSPORTADORES AÉREOS - ATAC, al
La UNIDAD ADMINISTRATIVA ESPECIAL DE LA AERONÁUTICA CIVIL deberá garantizar un abatimiento de ruido mínimo de 65 dB (Ldn) en el interior de cada una de las edificaciones y viviendas objeto de insonorización, de acuerdo con lo expuesto en la parte motiva.
LA UNIDAD ADMINISTRATIVA ESPECIAL DE LA AERONÁUTICA CIVIL debe realizar en un término de seis (6) meses contados a partir de la fecha de ejecutoria de la presente providencia, un estudio técnico que permita establecer las implicaciones de las vibraciones ocasionadas por la operación del Aeropuerto Internacional El Dorado de esta ciudad, en las viviendas de la zona de influencia directa de dicho terminal aeroportuario, que tenga en cuenta corno mínimo los siguientes parámetros:
Tipo y características de la vivienda (Altura, cimentación, estructura, muros de cerramiento, cubiertas y materiales de construcción, etc.)
Distancias a la fuente emisora y las cargas a que son sometidas por efecto de los desplazamientos de aire producidos en la operación de aeronaves.
</t>
  </si>
  <si>
    <t xml:space="preserve">ARTICULO. DECIMO TERCERO.- </t>
  </si>
  <si>
    <t xml:space="preserve"> Envíese copia de esta resolución a LA CORPORACIÓN AUTÓNOMA REGIONAL DE CUNDINAMARCA CAR, AL DEPARTAMENTO ADMINISTRATIVO DEL MEDIO AMBIENTE- DAMA, a la GOBERNACIÓN DEL DEPARTAMENTO DE CUNDINAMARCA, a las ALCALDÍAS- DE SANTAFÉ DE BOGOTÁ, FONTIBÓN, ENGATIVA, FUNZA Y MOSOUERA. </t>
  </si>
  <si>
    <t>ARTICULO DECIMO CUARTO -</t>
  </si>
  <si>
    <t>Ordenar a la UNIDAD ADMINISTRATIVA ESPECIAL DE LA AERONÁUTICA CIVIL la publicación del encabezado y la parte resolutiva de la presente providencia en un diario de amplia circulación, así como también ordenase su publicación en la Gaceta oficial Ambiental del Ministerio del Medio Ambiente.</t>
  </si>
  <si>
    <t xml:space="preserve"> Contra la presente providencia NO procede recurso alguno, en consecuencia queda agotada la vía gubernativa.</t>
  </si>
  <si>
    <t>ARTICULO DECIMO SEXTO -</t>
  </si>
  <si>
    <t>1826 del  25 DE NOVIEMBRE DE 2005</t>
  </si>
  <si>
    <t>Por la cual se impone una sanción y se toman otras determinaciones.</t>
  </si>
  <si>
    <t>Declarar a la UNIDAD ADMINISTRATIVA ESPECIAL DE AERONAUTICA CIVIL, responsable de infringir la Resolución N° 1330 del 07 de noviembre de 1995 en su  Artículo 3° numeral 3.5; la Resolución N° 0534 del 16 de junio de 1998 en sus Artículos 9 y 13 y la Resolución N°0745 del 05 de agosto en sus Artículos 3° Inciso 3, Articulo 4° Inciso 3, Articulo 7° y Artículo 8° Incisos 2, 4 y 5 por medio de las cuales este Ministerio concedió y modifico posteriormente la Licencia Ambiental Ordinaria otorgada a dicha entidad, para y/o ampliación del Aeropuerto Internacional El Dorado, localizado en la ciudad de Bogotá D.C. y además por haber desconocido lo dispuesto en el numeral 5 del artículo 3 del Decreto 1220 de 2005 y el articulo 62 del Código Contencioso Administrativo, por las razones indicadas en la parte motiva de la presente providencia.</t>
  </si>
  <si>
    <t xml:space="preserve">ARTICULO PRIMERO.- </t>
  </si>
  <si>
    <t>Imponer sanción de multa a la UNIDAD ADMINISTRATIVA ESPECIAL AERONAUTICA CIVIL, en cuantía de Setenta y Seis millones Trescientos mil pesos ($76`300.000.00) moneda corriente, suma equivalente a doscientos (200) salarios mínimos legales vigentes; lo anterior conforme a las razones propuestas en la parte motiva de la presente providencia.</t>
  </si>
  <si>
    <t xml:space="preserve">ARTICULO SEGUNDO.- </t>
  </si>
  <si>
    <t xml:space="preserve"> El valor de la multa impuesta en la presente resolución, deberá ser cancelada por la UNIDAD ADMINITRATIVA ESPECIAL DE AERONAUTICA CIVIL, a través del Banco de Occidente, Cuenta corriente N° 230055543 a nombre de Fondo Nacional Ambiental FONAM, dentro de los cinco (5) días siguientes a la ejecutoria de la presente resolución. El cumplimiento a los términos y cuantías señalados, dará lugar a su exigibilidad por jurisdicción coactiva.</t>
  </si>
  <si>
    <t>PARÁGRAFOS.-</t>
  </si>
  <si>
    <t xml:space="preserve">  Se solicita a la UNIDAD ADMINISTRATIVA ESPECIAL DE AERONAUTICA CIVIL, que en el oficio remisorio en el cual se informe sobre el pago de la multa, se indique el Número de Nit. De la Entidad y el Expediente a que hace Referencia el pago, enviado Copia al mismo.</t>
  </si>
  <si>
    <t>ARTICULO TERCERO.-</t>
  </si>
  <si>
    <t>Comuníquese la presente providencia al Departamento Administrativo Distrital del Medio Ambiente – DAMA; a la Corporación Autónoma Regional de Cundinamarca – CAR; a la Procuraduría Delegada Para Asuntos Ambientales y Agrarios; a la Alcaldía Mayor de Bogotá; a la Gobernación de Cundinamarca; al Ciudadano  Defensor del Pueblo; al Director de la Dirección  de Infraestructura, Industria y Desarrollo Regional de la Contraloría General de la Republica; a la Subdirección de Prevención del Ministerio de salud; a las alcaldías locales de Fontibón y Engativá y Municipal de Funza.</t>
  </si>
  <si>
    <t xml:space="preserve">ARTICULO CUARTO.-  </t>
  </si>
  <si>
    <t xml:space="preserve"> La sanción impuesta mediante el presente acto administrativo, no exime al infractor del cumplimiento de las obligaciones contraídas a través de los actos administrativos expedidos por este Ministerio y de observar las normas sobre protección ambiental sobre el manejo de los recursos naturales renovables.</t>
  </si>
  <si>
    <t>Notificar el contenido de la presente resolución al representante legal o apoderado debidamente constituido de la UNIDAD ADMINISTRATIVA ESPECIAL AERONAUTICA CIVIL; y en calidad de terceros intervinientes a la Asociación de Transportadores Aéreos Colombianos – ATAC al representante legal de la Federación Colombiana de Transporte Aéreo FEDEAREO; a la señora  Ingrid Inés Forero, en calidad de veedora ambiental de Engativá; al señor Oscar González Villamil, en condición de veedor ambiental de Fontibón; al señor José Cipriano León; al Doctor Juan Carlos López; y a la Doctora Claudia Marcela Avendaño.</t>
  </si>
  <si>
    <t xml:space="preserve">ARTICULO SEXTO.-  </t>
  </si>
  <si>
    <t xml:space="preserve"> Publicar el contenido del presente acto administrativo en la Gaceta Ambiental de este Ministerio.</t>
  </si>
  <si>
    <t xml:space="preserve">ARTICULO SÉPTIMO.- </t>
  </si>
  <si>
    <t>Contra la presente resolución procede el recurso de reposición el cual podrá interponerse por escrito ante el funcionario que toma la presente decisión, dentro de los cinco (5) días siguientes a su notificación o a la des fijación del edicto si a ello hubiere lugar, con el lleno de los requisitos establecidos en el artículo 52 y concordantes del Código Contencioso Administrativo.</t>
  </si>
  <si>
    <t xml:space="preserve">ARTICULO OCTAVO.-  </t>
  </si>
  <si>
    <t>Auto</t>
  </si>
  <si>
    <t>2241/ 2005</t>
  </si>
  <si>
    <t>Por el cual se hacen unos requerimientos</t>
  </si>
  <si>
    <t>Requerir a la Unidad Administrativa Especial de la Aeronáutica Civil para que en el próximo informe de Cumplimiento Ambiental presente y realice:</t>
  </si>
  <si>
    <t>Artículo 1</t>
  </si>
  <si>
    <t>OPAIN 
- Mantenimiento 
OPAIN - HSEQ</t>
  </si>
  <si>
    <t xml:space="preserve">Continuar con la implementación de separación de redes de aguas lluvias y aguas residuales, en el área concesionada que consiste no solo  en contar con infraestructura adecuada para su segregación sino también en actividades de control y vigilancia para el uso adecuado de los canales de aguas lluvias. </t>
  </si>
  <si>
    <t>Infraestructura de redes hidráulicas.
Inspecciones ambientales.
Radicados CAR 10102611, 10102043, 10101789, 10101345, 1010123, 10100559.</t>
  </si>
  <si>
    <t>Programa de separación de las redes de aguas lluvias, industriales y residuales domésticas. Anexar los respectivos planos cartográficos y cronograma de actividades.</t>
  </si>
  <si>
    <t>Artículo 1, Numeral 1</t>
  </si>
  <si>
    <t>Programa de mantenimiento y limpieza de la red de aguas lluvias industriales y residuales domésticas e infraestructura asociada a estos sistemas (Trampa de grasas, alcantarillas, estructuras de paso, etc.) Anexar Cronograma de actividades</t>
  </si>
  <si>
    <t>Artículo 1, Numeral 2</t>
  </si>
  <si>
    <t xml:space="preserve">OPAIN - Mantenimiento </t>
  </si>
  <si>
    <t>Continuar con la implementación del Plan de Mantenimiento y limpieza de las redes de alcantarillado, en el área concesionada el cual considera mantenimientos preventivos y correctivos de los canales de aguas lluvias y tuberías de aguas residuales, y vigilando que en el área concesionada todos los tenedores de espacio se encuentren conectados a al sistema de alcantarillado del Aeropuerto El Dorado</t>
  </si>
  <si>
    <t>Registro fotográfico mantenimiento y limpieza de las redes de alcantarillado.
Inspecciones ambientales</t>
  </si>
  <si>
    <t>Programa de mantenimiento y limpieza de la planta de tratamiento de aguas residuales. Anexar cronograma de actividades.</t>
  </si>
  <si>
    <t>Artículo 1, Numeral 3</t>
  </si>
  <si>
    <t>Continuar con la implementación del Plan de Mantenimiento y limpieza de las lagunas de oxidación, realizando limpieza diaria que evite el crecimiento de buchón y  realizando controles operativos para asegurar del agua vertida.
Adicionalmente se realizan controles en los tenedores de espacio, verificando que en casinos y restaurantes se utilicen trampas de grasa  y verificando que no se realicen vertimientos de aguas hidrocarburadas que afecten la operatividad del sistema de tratamiento</t>
  </si>
  <si>
    <t>Registro fotográfico mantenimiento lagunas de oxidación.</t>
  </si>
  <si>
    <t>Programa de mantenimiento y limpieza de la red de agua potable, incluyendo los tanques de almacenamiento. Anexar cronograma de actividades.</t>
  </si>
  <si>
    <t>Artículo 1, Numeral 4</t>
  </si>
  <si>
    <t>Continuar con la implementación del programa de mantenimiento y limpieza de la red de agua potable y desarrollando mantenimientos periódico de los tanques de almacenamiento.</t>
  </si>
  <si>
    <t>Registro fotográfico mantenimiento sistema de distribución y almacenamiento de agua potable.
Certificados de mantenimiento a tanques de agua potable.
Excluido del seguimiento por el artículo 3 del auto 4941 de 2014.</t>
  </si>
  <si>
    <t xml:space="preserve">Programa de seguimiento y manejo a los vertimientos líquidos: aguas residuales domésticas, aguas industriales (aceitosas) y aguas lluvias. Anexar cronograma de actividades. </t>
  </si>
  <si>
    <t>Artículo 1, Numeral 5</t>
  </si>
  <si>
    <t>OPAIN - Mantenimiento 
Contratista ATESA</t>
  </si>
  <si>
    <t xml:space="preserve">Continuar la implementación del programa de seguimiento y manejo a los vertimientos líquidos, realizando inspecciones en el área concesionada para evitar usos inadecuados de las redes de alcantarillado y para identificar responsables en caso de vertimientos contaminados y ejecutar de manera inmediata los mecanismos de remediación y contención de derrames. </t>
  </si>
  <si>
    <t>Inspecciones ambientales a tenedores de espacio
Registro fotográfico a medidas de remediación y contención de derrames.</t>
  </si>
  <si>
    <t>Los ajustes a la nomenclatura de los puntos y estaciones de muestreo del monitoreo de calidad de agua, de acuerdo con lo indicado en el "Plano General de Canales y redes del Aeropuerto Internacional El Dorado" de la UAE AEROCIVIL. Así mismo, debe realizarse la georeferenciación de dichos puntos y estaciones e incluir esta información en los planos cartográficos de los próximos monitoreos. Por otra parte, debe efectuarse la señalización de los pozos de aguas subterráneas de tal manera que permita una rápida ubicación en el campo.</t>
  </si>
  <si>
    <t>Artículo 1, Numeral 6</t>
  </si>
  <si>
    <t xml:space="preserve">Se continuaran realizando trimestralmente con la georeferenciación respectiva de los puntos de muestreo. </t>
  </si>
  <si>
    <t>Informes de monitoreo de la calidad del agua.
Excluido del seguimiento por el artículo 3 del auto 4941 de 2014.</t>
  </si>
  <si>
    <t>Anualmente los Informes de Cumplimiento Ambiental ICA donde se consigne la información siguiendo los lineamientos contenidos en el "Manual de Seguimiento Ambiental de Proyectos: Criterios y Procedimientos", elaborado por este Ministerio  y el Convenio Andrés Bello en el año 2002. La información se encuentra disponible en la página WEB del Ministerio www.minambiente.gov.co o en la Secretaría del Convenio Andres Bello - SECAB. Avenida 13 No. 85 - 60 PBX: 6449292. Bogotá D.C., página WEB www.cab.int.co Se deberá remitir los informes en copia escrita y en medio magnético.</t>
  </si>
  <si>
    <t>Artículo 1, Numeral 7</t>
  </si>
  <si>
    <t>Se continuaran presentando semestralmente los Informes de Cumplimiento Ambiental (ICA) a la Autoridad Nacional de Licencias Ambientales (ANLA).</t>
  </si>
  <si>
    <t>Informes de Cumplimiento Ambiental presentados y sus respectivos oficios de entrega  a la Autoridad Nacional de Licencias Ambientales (ANLA)</t>
  </si>
  <si>
    <t>La UNIDAD ADMINISTRATIVA ESPECIAL DE AERONÁUTICA CIVIL deberá:</t>
  </si>
  <si>
    <t>Articulo 2</t>
  </si>
  <si>
    <t>Siguiente Informe ICA</t>
  </si>
  <si>
    <t>AEROCIVIL</t>
  </si>
  <si>
    <t>Obligación que debió ser cumplida por AEROCIVIL</t>
  </si>
  <si>
    <t>Justificar en el siguiente informe de monitoreo de calidad del aire las causas por las cuales se ha presentado un incremento significativo en los niveles de dióxido de azufre (SO2), ozono (O3), dióxido de nitrogeno (NO2), monóxido de nitrogeno (NO). óxidos de nitrógeno (NOx) y particulas en suspensión en la estación P1 Bomberos zona norte</t>
  </si>
  <si>
    <t>Articulo 2, numeral 1</t>
  </si>
  <si>
    <t xml:space="preserve">Explicar en el siguiente Informe de Monitoreo de Calidad del Aire las causas por las cuales se ha presentado un incremento significativo en los niveles de particulas en suspensión en todas las estaciones de monitoreo al comparar los resultados del informe tecnico anual, noviembre 20 de 2003 a noviembre 20 de 2004 y el Informe técnico trimestral N|1, noviembre 20/04 a febrero 20/05. </t>
  </si>
  <si>
    <t>Articulo 2, numeral 2</t>
  </si>
  <si>
    <t>Realizar mediciones de 24 horas de duración del parámetro PARTICULAS EN SUSPENSIÓN durante un día en los siguientes 12 meses, con el fin de determinar a partir de los resultados si este parámetro puede superar el valor del promedio anual definido para la ciudad de Bogotá de acuerdo con el decreto 02/82.</t>
  </si>
  <si>
    <t>Articulo 2, numeral 3</t>
  </si>
  <si>
    <t>Presentar en los siguientes informes de monitoreo de la calidad del aire los resultados de los parámetros monóxido de nitrogeno (NO) yóxidos de nitrógeno (Nox), medidos como NO2 de acuerdo a lo que establece el literal e) del artículo 31 del decreto 02/82, con el fin de que los presnetados sean comparables con la norma.</t>
  </si>
  <si>
    <t>Articulo 2, numeral 4</t>
  </si>
  <si>
    <t xml:space="preserve">Presentar para el parámetro XXXX de las mediciones de cada trimestre, xxxxx xxxxx horas de medición, la tabla con los datos xxxxxxxxx comparación con los niveles máximos establecido xxxxxxxxx en este caso, las concentraciones horarias para el día xxxxxxxxx. </t>
  </si>
  <si>
    <t>Articulo 2, numeral 5</t>
  </si>
  <si>
    <t xml:space="preserve">Presentar para el parámetro monóxido xxxxx  los resultados de las mediciones de cada trimestre, además xxxxx  de 24 horas de medición, la tabla con los datos del monitoreo xxxxxxxx la comparación con los niveles máximos establecido por el decerto 02/82, en este caso, las concentraciones horarias para el día de medición y el promedio móvil para rangos de 8 horas durante el término de 24 duras del monitoreo. </t>
  </si>
  <si>
    <t>Articulo 2, numeral 6</t>
  </si>
  <si>
    <t>Realizar a partir del 2006, el monitoreo de los parámetros de monóxido de carbono (CO), BTX e hidrocarburos cada dos años, ya que los niveles registrados hasta el momento son muy bajos en comparación con los límites admisibles por las normas de calidad del aire.</t>
  </si>
  <si>
    <t>Articulo 2, numeral 7</t>
  </si>
  <si>
    <t>El horno incinerador no ha sido recibido Operando al 100% por Opain</t>
  </si>
  <si>
    <t>Verificar sinlos parámeros dióxido de azufre, dióxido de nitrógeni, monóxido de carbono, ozono, BTX, hidrocarburos y particulas en suspensión (este último con respector al límite máximo para 24 horas) cumplen con las normas de calidad de aire.</t>
  </si>
  <si>
    <t>Articulo 2, numeral 8</t>
  </si>
  <si>
    <t>Georeferenciar las estaciones de monitoreo e incluir esta información a partir del próximo informe técnico.</t>
  </si>
  <si>
    <t>Articulo 2, numeral 9</t>
  </si>
  <si>
    <t>Artículo 3</t>
  </si>
  <si>
    <t>Realizar nuevamente para el año 2006, un monitoreo de ruido en la estación R-12 Calle 30 N| 129 - 51 (a 650 metros al sur de la pista 2) con el fin de verificar los resultados presentados en el Informe Técnico Trimestral del periodo 20 de noviembre de 2004 a 20 de febrero de 2005, ya que los datos obtenidos se muestran incosistentes con los datos registrados en años anteriores. Los resultados deberán presentarse en el siguiente informe del Programa de Monitoreo de Calidad de Aguas, Aire y Ruido que se presente ante este ministerio.</t>
  </si>
  <si>
    <t>Artículo 3, Numeral 1</t>
  </si>
  <si>
    <t>Obligación que debió ser cumplida por AEROCIVIL - el aspecto de ruido no esta incluido en las obligaciones de Opain</t>
  </si>
  <si>
    <t>Iniciar dentro de un término de 60 días contados a partir de la ejecutoria del presente Acto Administrativ, un monitoreo de ruidi especifico para la segunda pista el cual deberá realizarse en forma continua y simultanea durante seis meses en las estaciones R1, R2, R19, R6 y R7 (teniendo en cuenta la nomenclatura de estaciones del Informe Técnico final de 2004) y en tres estaciones localizadas al sur de la segunda pista ubicadas en forma paralela y a la misma distancia con respecto a dicha pista. Una de estas tres estaciones será la mencionada en el numeral 5.1 y las otras dos se ubicarán en puntos cercanos a las cabeceras 13R y 31L frente a sitios donde la altura de la barrera sea sobrepasada por la altura de despegue y/o aterrizaje de las aeronaves. Los resultados deberán presentarse en el Informe Trimestral correspondiente una vez se finalicie el monitoreo. Se deberá anexar la siguiente información (que debe presentarse también en medio magnético): listado de operaciones realizadas por la segunda pista durate el tiempo de ejecución del monitoreo indicando identificación de las aeronaves, ruta y tipo de operación, fecha y hora local, cabecera utilizada, aerolínea explotadora de la aeronave; en el caso de realizarse operaciones aéreas en horario restringido se deberá informar las causas que justifiquen la operación; modelación de ruido del aeropuerto a partir de los datos de las operaciones realizadas durante el monitoreo. El monitoreo deberá realizarse igualmente con las estaciones del DAMA, cuyos resultados deberán presentarse ante este Minsiterio en informe aparte junto con el informe solicitado en este numeral, aprovechando el convenio interinstitucional entre el DAMA y la Aeronáutica Civil. se deberá tener en cuenta al programar este monitoreo, que no se presenten interrupciones de la operación normal de la segunda pista, debidas por ejemplo a actividades de mantenimiento, procurando así que los datos registrados no presenten interrupciones.</t>
  </si>
  <si>
    <t>Artículo 3, Numeral 2</t>
  </si>
  <si>
    <t>Presentar en el siguiente Informe de Monitoreo de Calidad de Aguas, Aire y Ruido un análisis de las posibles causas por las cuales el parámetro Ln registrado en la estación R7 en 2004 se presenta más alto que el registrado  en la estación R6 en el mismo año, lo cual es aparentemente inconsistente si se tiene en cuenta que la estación R7 se encuentra más alejada de la cabecera 13R que la estación R6.</t>
  </si>
  <si>
    <t>Artículo 3, Numeral 3</t>
  </si>
  <si>
    <t>Presentar en un término de 45 días contados a partit de la ejecutoria del presente Acto Administrativo un informe consolidado (en papel y medio magnético) con las operaciones aéreas del aeropuerto El Dorado realizadas  durante los años 2003 y 2004 que incluya la siguiente información, discriminada por pista utilizada: fecha y hora local, identificación de las aeronaves, ruta y tipo de operación, cabecera utilizada, aerolínea explotadora de la aeronave, clasificación de la aeronave según su etapa de ruido; en el caso de que se hayan realizado operaciones aéreas que contravengan las restricciones del artículo segundo de la resolución 745 de 1998, se deberá informar también las causas que justifiquen la operación realizada.</t>
  </si>
  <si>
    <t>Artículo 3, Numeral 4</t>
  </si>
  <si>
    <t>Presentar en el siguiente Informe de Monitoreo de Calidad de Aguas, Aire y Ruido, los resultados de una nueva modelación de ruido utilizando el esquema real de operación  del año 2004 (según lo presentado en el informe Técnico Final del mismo año), en la que se tendrá en cuenta que los ajustes necesarios en la infromación de entrada, teniendo en cuenta que los datos de campo obtenidos en las estaciones R5, R6 R7 y R8, las cuales registran prácticamente solo ruido generado por aeronaves, son más altos que los resultados de la modelación.</t>
  </si>
  <si>
    <t>Artículo 3, Numeral 5</t>
  </si>
  <si>
    <t>A partir del siguiente monitoreo de calidad de aguas, aire y ruido, realizar  mediciones en campo de las pruebas de motores que se realizan en el aeropuerto  El Dorado. La información que se presente en los informes de monitoreo debe incluir como mínimo Lmax, SEL, fecha y hora de la prueba, duración del evento, tipo de avión y localización de la prueba..Además se debe presentar un plano con la localización de los equipos de monitoreo con respecto al área prueba de motores.</t>
  </si>
  <si>
    <t>Artículo 3, Numeral 6</t>
  </si>
  <si>
    <t>Presentar en un término de 30 días contados a partir de la ejecutoria del presente Acto Administrativo, el listado de las aeronaves, y su correspondiente  aerolínea, que han sido amonestadas y/o sancionadas durante los últimos dos años por incumplir los procedimientos para atenuación de ruido y que generan niveles de ruido excesivos sobre la ciudad de Bogotá.</t>
  </si>
  <si>
    <t>Artículo 3, Numeral 7</t>
  </si>
  <si>
    <t>Informar en un término de 30 días contados a partir de la ejecutoria del presente Acto Administrativo, si para el cuimplimiento de las obligaciones establecidas en el articulo tercero de la resolución 745 de 1998 se han tenido en cuenta los resultados obtenidos en la modelación de ruido realizada en 2004, los cuales varían ostensiblemente de los resultados obtenidos en la modelación realizada en 1998, la cual se tuvo en cuenta en la expedición de la resolución 745 de 1998. Se deberá informar cuáles han sido los ajustes o modificaciones realizadas para cumplir con las obligaciones impuestas en el inciso arriba mencionado, las zonas y población beneficiada, y las medidas de manejo implementadas con los correspondientes indicadores de gestión y ejecución. En caso negativo, se deberá informar las razones por las cuales no se ha tenido en cuenta las variaciones en los resultados  entre las modelaciones  de 1998 y 2004 y presentar el plan de cumplimiento al artículo tercero de la resolución 745 de 1998 de acuerdo con las condiciones actuales de operación de las pistas del aeropuerto.</t>
  </si>
  <si>
    <t>Artículo 3, Numeral 8</t>
  </si>
  <si>
    <t>Optimizar la red de monitoreo de ruido, para lo cual se deberá suprimir de la red aquellos puntos que se encuentren por fuera del área de influencia del aeropuerto, y más bien aumentar los puntos en los alrededores del aeropuerto en sitios de interés socioambiental. También deberá presentar la propuesta técnica relacionada con los puntos de monitoreo que reemplazarán a los que se suprimen  de la red, para su aprobación  por parte de este Ministerio. De igual forma deberá integrar a la red de monitoreo de ruido las estaciones del sistema de monitoreo en tiempo real del DAMA.</t>
  </si>
  <si>
    <t>Artículo 3, Numeral 9</t>
  </si>
  <si>
    <t>Presentar en los  siguientes informes de monitoreo de calidad de aguas, aire y ruido, la georeferenciación de los puntos de monitoreo, los cuales además deberán tener una nomenclatura fija que se conserve en los informes subsiguientes.</t>
  </si>
  <si>
    <t>Artículo 3, Numeral 10</t>
  </si>
  <si>
    <t>Incluir en los siguientes informes de monitoreo de niveles de ruido generados por cada tipo de aeronave, además de la información presentada en los informes anteriores, Lmax, los datos de SEL dB(A) pormedio generados por cada tipo de avión y el SEL correspondiente a cada operación monitoreada.</t>
  </si>
  <si>
    <t>Artículo 3, Numeral 11</t>
  </si>
  <si>
    <t xml:space="preserve">Los niveles Ldn en ocho estaciones (R3, R5, R13, R14 y R18 para la primera pista y R4, R12 y R17 para la segunda pista) presentan en el año 2004 de acuerdo a los datos de campo, niveles Ldn similares o menores a los registrados en el año 1997, antes de la entrada en operación de la segunda pista. Esto puede significar que a pesar del impacto por ruido inicialmente generado por la construcción y operación de la segunda pista, las medidas de atenuación en la fuente implementadas por AEROCIVIL han sido efectivas para alcanzar niveles de ruido similares a los registrados antes de la construcción de la segunda pista. </t>
  </si>
  <si>
    <t>Artículo 3, Numeral 12</t>
  </si>
  <si>
    <t xml:space="preserve">Presentar los resultados de los monitoreos de ruido en forma semestral consolidando la información anualmente. </t>
  </si>
  <si>
    <t>Artículo 3, Numeral 13</t>
  </si>
  <si>
    <t>Requerir a la Unidad Administrativa Especial de la Aeronáutica Civil lo siguiente:</t>
  </si>
  <si>
    <t>Articulo 4</t>
  </si>
  <si>
    <t>Presentar de manera prioritaria a este Ministerio, en un  término máximo de 30 días contados a partir de la ejecutoria del presente Acto Administrativo, el Informe de Cumplimiento Ambiental al Plan de Gestión Social, de acuerdo al cronograma de actividades propuesto en el Estudio de Impacto Ambiental. Proyecto Ampliación Segunda Pista Aeropuerto Internacional El Dorado  Auto 618 del 18 de septiembre de 1995. Anexo H Plan de Manejo Ambiental y Gestión Social, DAMES 6 MOORE, INC. Estudios Técnicos, S.A. Santa fe de Bogotá, Noviembre de 1995; y remitir actualizació del Plan de Gestión Social para su evaluación, teniendo en cuenta que el plan vigente no corresponde a la etapa en que se encuentra el proyecto actualmente y acorde a la Gestión Social desarrollada por el Grupo de Gestión Social y Comunitaria de la Aeronáutica Civil. Los programas deben incluir indicadores de gestión, cronograma de ejecución  y análisis de efectividad de los mismos y los informes de cumplimiento ICA deben llevar anexos los soportes correspondientes.</t>
  </si>
  <si>
    <t>Articulo 4, numeral 1</t>
  </si>
  <si>
    <t>Por el Grupo de Relación con Usuarios de la Dirección de Licencias, Permisos y Tramites Ambientales de este Ministerio notificar la presente decisión a la Unidad Administrativa Especial de Aeronáutica Civil y/o a su apoderado debidamente constituido, para los fines pertinentes.</t>
  </si>
  <si>
    <t>Artículo 5</t>
  </si>
  <si>
    <t>Por el Grupo de Relación con Usuarios de la Dirección de Licencias, Permisos y Tramites Ambientales, comuniquese el contenido del presente proveído a los terceros intervinientes Veeduría Ambiental Localidad de Fontibón, Veeduría</t>
  </si>
  <si>
    <t>Artículo 6</t>
  </si>
  <si>
    <t>Contra lo establecido en el presente proveído procede recurso de reposición, ante este Ministerio, incoado por el interesado o su apoderado debidamente constituido, dentro de los cinco días siguientes a la notificación personal o la desfijación del edicto si a ello hubiere lugar y con plena observancia de los requisitos señalados en el artículo 50 y siguientes del Código Contencioso Administrativo.</t>
  </si>
  <si>
    <t>Artículo 7</t>
  </si>
  <si>
    <t>878/ 2006</t>
  </si>
  <si>
    <t xml:space="preserve">Informar sobre las medidas a implementar para la recuperación de las áreas intervenidas en la zona de seguridad ubicada en la parte occidental de la pista 13L - 31R (Primera Pista) </t>
  </si>
  <si>
    <t>OPAIN</t>
  </si>
  <si>
    <t>Cumplir con el Plan de Manejo de Residuos Sólidos del Aeropuerto Internacional El Dorado  de 1998 (Numeral 3.6 del Artículo Tercero de la Resolución 1330 de 1995 del Ministerio de Ambiente y sus modificaciones)</t>
  </si>
  <si>
    <t>Artículo 2, Numeral 2</t>
  </si>
  <si>
    <t>OPAIN - HSEQ</t>
  </si>
  <si>
    <t>Realizar el pesaje de aeronaves establecido en el Artículo Décimo Tercero de la Resolución 534 de 1996 del Ministerio de Ambiente.
La Resolución 534 de 1996  establece que el pesaje debe realizarse de manera obligatoria a la totalidad de aeronaves de carga que operan desde el aeropuerto El Dorado y de manera aleatoria a la flota aérea restante, sobre una muestra no inferior al 10% del total de las aeronaves de primera, segunda y tercera etapa de ruido.</t>
  </si>
  <si>
    <t>Artículo 2, Numeral 6</t>
  </si>
  <si>
    <t xml:space="preserve">
Teniendo en cuenta la renovación de la báscula de pesaje y  las indicaciones establecidas por el Ministerio de Ambiente, Vivienda y Desarrollo Territorial a través del Oficio 2400-E2-134833,  desde el 01 de diciembre de 2011  al 30 de septiembre de 2012, se realizará la sustitución temporal del pesaje de aeronaves de acuerdo a lo establecido por la Resolución 534 de 1996 por el procedimiento extraordinario presentado al Ministerio mediante radicado 4120-E1-134833-C1 del 25 de octubre de 2011, que consiste en la supervisión del proceso de cargue de aeronaves comparando el peso de la carga consignado en el Manifiesto de Peso y Balance frente a la suma de pesos tomados en la báscula de la compañía carguera al momento de pesaje.
A partir del 1 de octubre de 2012 se retomará el pesaje de aeronaves de acuerdo a lo establecido en el Artículo 13  de la Resolución 534 de 1996</t>
  </si>
  <si>
    <t>Oficio del Ministerio de Ambiente de Aprobación del procedimiento extraordinario de pesaje
Registros de verificación en campo del proceso extraordinario de pesaje
Registros de pesaje de aeronaves en la báscula previo a la remoción de la misma.
Obligación excluida mediante Resolución 154 del 14 de febrero de 2013.</t>
  </si>
  <si>
    <t>304 del 20 DE FEBRERO DE 2007</t>
  </si>
  <si>
    <t>Por la cual se abre investigación ambiental y se formula un pliego de cargos</t>
  </si>
  <si>
    <t xml:space="preserve">Abrir investigación ambiental contra la UNIDAD ADMINISTRATIVA ESPECIAL DE AERONÁUTICA CIVIL. — AEROPUERTO INTERNACIONAL EL DORADO DE LA CIUDAD DE BOGOTÁ D.C., por su presunta violación a la normatividad ambiental vigente, concretamente en lo relacionado con lo establecido en Artículo Segundo de la Resolución 745 del 5 de agosto de 1998. </t>
  </si>
  <si>
    <t xml:space="preserve">ARTICULO PRIMERO.-  </t>
  </si>
  <si>
    <t xml:space="preserve">Formular a la UNIDAD ADMINISTRATIVA ESPECIAL DE AERONÁUTICA CIVIL el siguiente Pliego de Cargos: 
Cargo Único.- Presuntamente haber incumplido con lo establecido en el Artículo 2 numeral 2 de la Resolución 745 del 5 de agosto de 1998, por haber autorizado y permitido la operación de la Segunda Pista del Aeropuerto El Dorado, identificada por esa Unidad Administrativa Especial como "....pista 31 izquierda.", desde el día 30 de enero y hasta el 8 de febrero del 2007, después de las 10:00 P.M. o sea por fuera del horario establecido en la Licencia Ambiental. 
</t>
  </si>
  <si>
    <t xml:space="preserve"> Dentro de los diez (10) días hábiles siguientes a la notificación del presente acto administrativo, la UNIDAD ADMINISTRATIVA ESPECIAL DE LA AERONÁUTICA CIVIL a través del representante legal o de apoderado debidamente constituido, podrá presentar los respectivos descargos por escrito y aportar o solicitar la práctica de pruebas que considere pertinentes y que sean conducentes, de acuerdo con lo establecido en el artículo 207 del Decreto 1594 de 1984. </t>
  </si>
  <si>
    <t xml:space="preserve">La totalidad de los costos que demande la práctica de pruebas serán a cargo de la parte solicitante. </t>
  </si>
  <si>
    <t xml:space="preserve">PARÁGRAFO.- </t>
  </si>
  <si>
    <t xml:space="preserve"> La UNIDAD ADMINISTRATIVA ESPECIAL DE LA AERONÁUTICA CIVIL en un término de diez (10) días hábiles siguientes a la notificación del presente Acto Administrativo, deberá presentar copia del record de operación (Utilización) de la Segunda Pista (pista 31 izquierda) entre los días 15 de enero y 15 de febrero del 2007, </t>
  </si>
  <si>
    <t>ARTÍCULO CUARTO.-</t>
  </si>
  <si>
    <t xml:space="preserve"> Publicar la presente resolución en la Gaceta Oficial Ambiental de este Ministerio. </t>
  </si>
  <si>
    <t xml:space="preserve"> Por la Dirección de Licencias Permisos y Trámites Ambientales de este Ministerio, notifíquese el presente acto al representante legal y/o apoderado debidamente constituido de la UNIDAD ADMINISTRATIVA ESPECIAL DE LA AERONÁUTICA CIVIL. </t>
  </si>
  <si>
    <t>ARTÍCULO SEXTO.-</t>
  </si>
  <si>
    <t xml:space="preserve"> Comuníquese y en calidad de terceros intervinientes a la Asociación de Transportadores Aéreos Colombianos —ATAC al representante legal de la Federación Colombiana de Transporte Aéreo —FEDEAREO; a la señora Ingrid Inés Forero, en calidad de veedora ambiental de Engativá; al señor Oscar González Villamil, en condición de veedor ambiental de Fontibón; al señor José Cipriano León; al Doctor Juan Carlos López; a la Doctora Claudia Marcela Maldonado Avendaño. </t>
  </si>
  <si>
    <t>ARTÍCULO SEPTIMO.-</t>
  </si>
  <si>
    <t xml:space="preserve">Contra el presente acto administrativo no procede recurso de reposición, de conformidad con lo establecido en el artículo 207 del Decreto 1594 de 1984. </t>
  </si>
  <si>
    <t xml:space="preserve">ARTÍCULO OCTAVO.- </t>
  </si>
  <si>
    <t>3191 del 29 de NOVIEMBRE DE 2007</t>
  </si>
  <si>
    <t xml:space="preserve">Declarar que UNIDAD ADMINISTRATIVA ESPECIAL DE AERONAUTICA CIVIL. ha dado cumplimiento parcial hasta la fecha de ia visita de seguimiento realizada los días 10 y 11 de abril del 2007. con las obligaciones establecidas en la Licencia Ambiental y el Plan de Manejo Ambiental establecido mediante la resolución 1330 del 7 de noviembre de 1995 </t>
  </si>
  <si>
    <t xml:space="preserve">Requerir a la UNIDAD ADMINISTRATIVA ESPECIAL DE AERONÁUTICA CIVIL, para pue une vez suscrita el Acta de Inicio de las obras de construcción y expansión del aeropuerto El Dorado. remita a este Ministerio en un término máximo de treinta (30) días copia de dicho documento, anexando copta del cronograma de ejecución de actividades. </t>
  </si>
  <si>
    <t>ARTÍCULO SEGUNDO</t>
  </si>
  <si>
    <t>30 DÍAS</t>
  </si>
  <si>
    <t xml:space="preserve">a la  UNIDAD ADMINISTRATlVA ESPECIAL DE AERONÁUTICA CIVIL para que teniendo en cuenta las obras de modernización y expansión contenidas en e! Apéndice D del contrato de Concesión, en adelante presente los informes de cumplimiento ambiental de manera semestral, siguiendo los lineamientos contenidos en el  "Manual de Seguimiento Ambiental de Proyectos: crilerios y procedimientos", elaborados por este Ministerio y el Convenio Andrés Bello. </t>
  </si>
  <si>
    <t>ARTICULO TERCERO</t>
  </si>
  <si>
    <t>Durante la vigencia del contrato de concesión</t>
  </si>
  <si>
    <t>AEROCIVIL - OPAIN</t>
  </si>
  <si>
    <t>Entregar los ICA semestralmente</t>
  </si>
  <si>
    <t>una vez suscrita el Acta de Inicio de las obras de modernización, expansión construcción y expansión del aeropuerto con el concesionario, la UNIDAD ADMINISTRATlVA ESPECIAL DE AERONÁUTICA CIVIL deberá construir en un término de 24 meses la zona de prueba de motores (Numeral 3.5  del articulo tercero de la Resolución 1330 de 1995 del Ministerio del Medio Ambiente y el Articulo Decimo Cuarto de la parte resolutiva de la Resolución 534 de 1998, y sus modificaciones). siguiendo las caracteristicas técnicas que se encuentran en ei numeral 7 3 de la sección 7.0 del Apéndice D del Contrato de Concesión.</t>
  </si>
  <si>
    <t>ARTÍCULO CUARTO</t>
  </si>
  <si>
    <t>Diciembre de 2009</t>
  </si>
  <si>
    <t xml:space="preserve">Numeral cumplido y  Excluido del seguimiento de la autoridad Mediante el Articulo 3. del auto 4941 del 5 de Noviembre del 2014 de la ANLA,  </t>
  </si>
  <si>
    <t>Requerir a la UNIDAD ADMINISTRATIVA ESPECIAL DE AERONÁUTICA CIVIL para que continúe como lo ha venido haciendo hasta la fecha con el Plan de Manejo Integral de Residuos Sólidos del Aeropuerto Internacional El Dorado de 1998 (Numeral 3.6 del Articulo Tercero de la parte resolutiva de la Resolución 1330 de 1995 emanada de este Ministerio y sus modificaciones).</t>
  </si>
  <si>
    <t>ARTÍCULO QUINTO</t>
  </si>
  <si>
    <t>Numeral cumplido mediante el PMA aprobado mediante la Resolución 025 de 2014</t>
  </si>
  <si>
    <t>Informes de Cumplimiento Ambiental</t>
  </si>
  <si>
    <t xml:space="preserve">Requerir a la   UNIDAD  ADMINISTRATIVA ESPECIAL DE  AERONÁUTICA CIVIL para que continue como lo ha venido haciendo hasta la fecha con el plan de monitoreo de calidad. limpieza y mantenimiento de los sistemas de aguas lluvias. residuales. potable y subterraneos (Articulo Tercero, numeral 3.8 de la parte resolutiva de la Resolución 1330 de 1995 del Ministerio del Medio Arnbiente y sus modificaciones). </t>
  </si>
  <si>
    <t>ARTÍCULO SEXTO</t>
  </si>
  <si>
    <t>Requerir a la UNIDAD ADMINISTRATIVA ESPECIAL DE AERONÁUTICA CIVIL para que continúe como lo ha venido haciendo hasta la fecha con el pesaje de las aeronaves de acuerdo con lo establecido en el articulo décimo tercero de la Resolucion 534 de 1996 del Ministerio del Medio Ambiente</t>
  </si>
  <si>
    <t>ARTÍCULO SEPTIMO</t>
  </si>
  <si>
    <t xml:space="preserve">Obligación suspendida </t>
  </si>
  <si>
    <t>Requerir a la UNIDAD ADMINISTRATIVA ESPECIAL DE AERONÁUTICA CIVIL para que presente en el próximo Informe de Curnplimiento Ambiental - ICA copia de las Resoluciones que autoriza los permisos de vertimientos emitido por la Corporación Autónoma Regional de Cundinamarca CAR y de emisiones  proferido por la Secretaría Distrital del Medio Arnbiente</t>
  </si>
  <si>
    <t>ARTÍCULO OCTAVO</t>
  </si>
  <si>
    <t>Informe de Cumplimiento</t>
  </si>
  <si>
    <t xml:space="preserve">Comuniquese en calidad de terceros intervinientes a la Asociación de Transportadores Aéreos Colombianos —ATAC. al representante legal de la Federación Colombiana de Transporte Aéreo —FEDEAREO; a la señora Ingrid Inés Forero. en calidad de veedora ambiental de Engativá. al señor Oscar González Villamil, en condición de veedor ambienta! de Fontibón, al señor José Cipriano León, al Doctor Juan Carlos López, a la Doctora Claudia Marcela Maldonado Avendaño </t>
  </si>
  <si>
    <t>ARTÍCULO NOVENO</t>
  </si>
  <si>
    <t xml:space="preserve">Notifiquese por la Dirección de Licencias, Permisos y Trámites
Ambientales de este Ministerio. la presente decisión a la UNIDAD ADMINIISTRATIVA ESPECIAL DE AERONÁUTICA CIVIL y/o a su apoderado debidamente constituido, para los fines pertinentes.
</t>
  </si>
  <si>
    <t>ARTÍCULO DECIMO</t>
  </si>
  <si>
    <t xml:space="preserve">Contra lo establecido en el presente proveído procede recurso de reposición: ante este Ministerio, incoado por el interesado o su apoderado
debidarnente constituido, dentro de los cinco (5) días siguientes a la notificación personal o la desfijación del edicto si a ello hubiere lugar y con plena observancia de los requisitos
</t>
  </si>
  <si>
    <t>ARTÍCULO UNDECIMO</t>
  </si>
  <si>
    <t>1001 del  01 DE JUNIO DE 2009</t>
  </si>
  <si>
    <t xml:space="preserve">Por la cual se autoriza la cesión parcial de una licencia ambiental </t>
  </si>
  <si>
    <t>Autorizar la cesión parcial de la Licencia Ambiental otorgada por este Ministerio a la UNIDAD ADMINISTRATIVA ESPECIAL DE AERONÁUTICA CIVIL - AEROCIVIL mediante la Resolución No. 1330 del 7 de noviembre de 1995, y sus Actos Administrativos modificatorios a saber: Resolución 1389 del 7 de noviembre de 1995,  resolución 392 del 15 de abril de 1996, resolución 768 del 19 de julio de 1996, resolución 598 del 2 de julio de 1997, resolución 534 del 16 de junio de 1998 y resolución 745 del 5 de agosto de 1998 a favor de la SOCIEDAD CONCESIONARIA OPERADORA AEROPORTUARIA INTERNACIONAL S.A. OPAIN S.A., en lo que respecta a los derechos y obligaciones ambientales inherentes a las actividades del Aeropuerto Internacional El Dorado el cual presta sus servicios a la ciudad de Bogotá D.C., de acuerdo con las razones expuestas en la parte motiva del presente Acto Administrativo.</t>
  </si>
  <si>
    <t xml:space="preserve">ARTICULO PRIMERO: </t>
  </si>
  <si>
    <t xml:space="preserve">Opain Acata los expedido en esta resolución </t>
  </si>
  <si>
    <t xml:space="preserve">  A partir de la ejecutoria de la presente Resolución, tener como destinataria de las siguientes obligaciones establecidas mediante la Resolución No. 1330 del 7 de noviembre de 1995 y sus Actos Administrativos modificatorios a saber: Resolución 1389 del 7 de noviembre de 1995, resolución 392 del 15 de abril de 1996, resolución 768 del 19 de julio de 1996, resolución 598 del 2 de julio de 1997, resolución 534 del 16 de junio de 1998 y resolución 745 del 5 de agosto de 1998, a la SOCIEDAD CONCESIONARIA OPERADORA AEROPORTUARIA INTERNACIONAL S.A. OPAIN S.A., quien asume como cesionaria parcial de todos los derechos y obligaciones derivadas de las mismas, así:
1. Construcción de una zona de motores (Numeral 3.5 del Artículo Tercero de la Resolución 1330 de 1995 del Ministerio del Medio Ambiente y el Articulo Décimo Cuarto de la Resolución 534 de 1998, y sus modificaciones).
Zona de prueba de Motores
Resoluciones 
• Resolución 1330 del 7 de noviembre de 1995 por la cual se otorga Licencia Ambienta
Art 3. Numeral 5. Deberá presentar al MMA dentro de los 3 meses siguientes a la ejecutoria de la presente resolución en un plano de 1:10.000, la ubicación exacta, las dimensiones y las características da la zona destinada para prueba de motores. Esta zona deberá entrar en funcionamiento en un plazo no mayor de seis meses otorgados a partir de la iniciación de la construcción de las obras de la segunda pista. Una vez implantada esta zona no se permitirá la realización de dichas pruebas en horas nocturnas. 
• Resolución 745 del 5 de agosto de 1998: Por medio de la cual se resuelven unos recursos de reposición.
Art 8. Modificar el artículo décimo cuarto de la Resolución 534 del 16 de Junio de 1.998 el cual quedará de la siguiente manera: El numeral 3.5 del artículo tercero de la Resolución 1330 del 7 de Noviembre de 1.995 quedará de la siguiente forma:
La UNIDAD ADMINISTRATIVA ESPECIAL DE LA AERONÁUTICA CIVIL deberá presentar al MINISTERIO DEL MEDIO AMBIENTE dentro del mes siguiente a ejecutoria de la presente providencia, en un plano a escala 1:10.000 la ubicación exacta, las dimensiones y las características de la zona destinada para las pruebas de motores. 
Esta zona deberá estar construida y entrar en funcionamiento en un plazo no mayor a diez (10) meses contados a partir de la ejecutoria de la presente providencia. 
Mientras se tienen construidas las anteriores instalaciones se autoriza de manera provisional, la realización de las pruebas de motores en la bahía de espera del extremo occidental de la cabecera de la pista 13R. 
La prohibición de realizar las pruebas de motores en el horario nocturno en el Aeropuerto El Dorado de esta ciudad, opera desde el momento de entrar en operación la segunda pista de dicho Terminal aéreo, indistintamente que se encuentre construida la zona definitiva para esos efectos.
2. Cumplir con el Plan de Manejo de Residuos Sólidos del Aeropuerto Internacional El Dorado de 1998 (Numeral 3.6 del Artículo Tercero de la Resolución 1330 de 1995 del Ministerio del Medio Ambiente y sus modificaciones).
Programa de residuos sólidos
Resoluciones 
• Resolución 1330 del 7 de noviembre de 1995.
Art 3. Numeral 6. Tendrá 1 año a partir de la ejecutoria de la presente resolución, para tener en funcionamiento el programa de reciclaje de residuos sólidos.
3. Continuar con el plan de monitoreo en lo referente a las aguas superficiales y aguas subterráneas (Artículo Tercero, numeral 3.8 de la Resolución 1330 de 1995 del Ministerio del Medio Ambiente y sus modificaciones), excluyendo el monitoreo de ruido y de la calidad del aire, los cuales continuarán a cargo de Aerocivil. 
4. De acuerdo a lo establecido en el segundo inciso del numeral 3.9 del Artículo Tercero de la Resolución 1330 de 1995, informar de manera semestral sobre el cumplimiento de las obligaciones ambientales a su cargo. 
5. Informar por escrito a todo el personal involucrado en el Proyecto, sobre las obligaciones, medidas de control y prohibiciones establecidas por el Ministerio de Ambiente, Vivienda y Desarrollo Territorial, así como aquellas definidas en el plan de manejo ambiental derivado de los Artículos Quinto y Séptimo de la Resolución 1330 de 1995 del Ministerio del Medio Ambiente, y sus modificaciones. 
6. Realizar el pelaje de aeronaves establecido en el Articulo Décimo Tercero de la Resolución 534 de- 1996 del Ministerio del Medio Ambiente.
Bascula de Pesaje 
Resoluciones 
▪ Resolución 534 del 16 de junio de 1998: Por medio de la cual se modifica parcialmente la resolución 1330 del 7 de noviembre de 1995. 
Art 13. La UNIDAD ADMINISTRATIVA ESPECIAL DE LA AERONÁUTICA CIVIL deberá poner en servicio la báscula de pesaje a más tardar el treinta (30) de Septiembre de 1.998.
El pesaje deberá realizarse de manera obligatoria a la totalidad de aeronaves de carga que operan desde el aeropuerto El Dorado y de manera aleatoria a la flota aérea restante, sobre una muestra no inferior al 10% del total de las aeronaves de primera, segunda y tercera etapa de ruido. 
</t>
  </si>
  <si>
    <t xml:space="preserve"> ARTICULO SEGUNDO, </t>
  </si>
  <si>
    <t>x</t>
  </si>
  <si>
    <t>Numeral 1 Excluido del seguimiento de la autoridad Mediante el Articulo 3. del auto 4941 del 5 de Noviembre del 2014 de la ANLA   Numeral 6 Excluido del seguimiento de la autoridad Mediante el Articulo 3. del auto 4941 del 5 de Noviembre del 2014 de la ANLA</t>
  </si>
  <si>
    <t xml:space="preserve">En cabeza de la UNIDAD ADMINISTRATIVA ESPECIAL DE AERONÁUTICA CIVIL — AEROCIVIL continuaran las obligaciones establecidas mediante la Resolución No. 1330 del 7 de noviembre de 1995 y sus Actos Administrativos modificatorios a saber: Resolución  1389 del 7 de noviembre de 1995, resolución 392 del 15 de abril de 1996, resolución 768 del 19 de julio de 1996, resolución 598 del 2 de julio de 1997, resolución 534 del 16 de junio de 1998 y resolución 745 del 5 de agosto de 1998, las cuales se relacionan a continuación así: 
▪ Red de monitoreo permanente de calidad del aire y ruido (A excepción del monitoreo isocinéticos (sic) y los que se requieran por la operación del horno incinerador los cuales quedarán a cargo del concesionario) 
• Restricción de la operación de la segunda pista 
▪ Programa de Gestión Social 
El programa de insonorización se ha cumplido en un 93%, el 7% restante se trata de aquellas viviendas que por una u otra razón no fueran incluidas en las obras de mitigación. La terminación de estas medidas de insonorización está 'programada para realizarla durante las vigencias 2006 2007 2008. 
</t>
  </si>
  <si>
    <t>ARTÍCULO TERCERO.-</t>
  </si>
  <si>
    <r>
      <t>PARÁGRAFO</t>
    </r>
    <r>
      <rPr>
        <sz val="11"/>
        <color theme="1"/>
        <rFont val="Arial"/>
        <family val="2"/>
      </rPr>
      <t xml:space="preserve">.- Las obligaciones establecidas en la Licencia Ambiental otorgada mediante la Resolución No. 1330 del 7 de noviembre de 1995 y sus Actos Administrativos modificatorios, que no se encuentren dentro de las cedidas a la SOCIEDAD CONCESIONARIA OPERADORA AEROPORTUARIA INTERNACIONAL S.A. OPAIN S.A., se entiende que continuaran en cabeza de la UNIDAD ADMINISTRATIVA ESPECIAL DE AERONÁUTICA CIVIL-- AEROCIV1L y por ende le corresponderá el cumplimiento de las mismas. </t>
    </r>
  </si>
  <si>
    <t xml:space="preserve">Parágrafo.- </t>
  </si>
  <si>
    <t xml:space="preserve">Como resultado de la cesión parcial de la licencia ambiental del Aeropuerto Internacional El Dorado de la ciudad de Bogotá, se determina que tanto la UNIDAD ADMINISTRATIVA ESPECIAL DE AERONÁUTICA CIVIL - AEROCIVIL como la SOCIEDAD CONCESIONARIA OPERADORA AEROPORTUARIA INTERNACIONAL S.A. OPAIN S.A., deberán dar cumplimiento a las siguientes obligaciones contenidas en la Licencia Ambiental Resolución 1330 del 7de noviembre de 1995:
 Art 3. Numeral 9. Deberá constituir una interventoría ambiental, la cual deberá ser independiente del constructor del proyecto, contará con personal permanente, en todos los frentes de obras y tendrá como objetivos hacer cumplir el PMA y gestión social y las obligaciones contenidas en la licencia ambiental. Los informes serán trimestrales sobre el avance e inversión en el PMA en la etapa de CONSTRUCCION del proyecto. Así mismo para la etapa de OPERACIÓN AEROCIVIL conformará in grupo de gestión ambiental (en caso de no existir a la fecha) encargado de supervisar el cumplimiento de las normas ambientales, los requerimientos de la licencia ambiental y de elaborar informes semestrales del cumplimiento de las obligaciones ambientales del Aeropuerto El Dorado que deberán ser presentados al MAVDT.
 Art 4. Deberá realizar el proyecto de acuerdo con la información suministrada. Cualquier modificación que implique cambios con respecto al trazado, deberá ser informada por escrito al MMA para su aprobación. 
Art 5. .Deberá suministrar por escrito  todo el personal involucrado en el proyecto, información sobre las obligaciones, medidas de control y prohibiciones establecidas por el MAVDT en la presente providencia así como aquellas definidas en el PMA.
 Art 6. Deberá cumplir con la Resolución 541 del 14 de Dic. De 1994 proferida por el MA VDT referente al transporte terrestre de material y la disposición de material de escombros y sobrantes de la construcción.
 Art 7. Deberá informar por escrito a todo el personal involucrado en el proyecto, las obligaciones, medios de control y prohibiciones establecidas por el MMA mediante la presente providencia, así como aquellas definidas en el PMA presentado.
 PARÁGRAFO: El personal que laborará dentro de las instalaciones del aeropuerto, deberá ser informado sobre las zonas y actividades que generan riesgo, lo mismo que sobre los planes de contingencia existentes en la Entidad. Se deberá hacer periódicamente simulacros a juicio del interventor.
 Art 8. En caso de detectarse, durante el tiempo del desarrollo del proyecto, efectos ambientales no previstos, AEROCIVIL y/o la Interventor-la Ambiental deberá informar de manera inmediata de este hecho para que se determine y exija la adopción de las medidas correctivas que considere necesarias, sin perjuicio de las medidas que debe adoptar para evitar el deterioro del medio ambiente. El incumplimiento de estas medidas será causal para la aplicación de las sanciones legales a que haya lugar.
 Art 9. Será responsable de todos los daños y perjuicios que se deriven del incumplimiento de los términos, requisitos, exigencias, condiciones y obligaciones impuestas en la presente resolución. 
Art 10. Esta resolución no autoriza el aprovechamiento existente en la zona, ni la captura o extracción de especies de flora y fauna. 
Art 11. Deberá tramitar y obtener de la autoridad ambiental competente, los permisos, concesiones y autorizaciones que para el uso y/o aprovechamiento de los recursos naturales renovables necesarios para el desarrollo del proyecto. Copia de los actos administrativos que otorguen tales permisos deberán remitirse al MMA. 
Art 12. Deberá responder por cualquier daño ambiental causado por los contratistas a su cargo y está obligada a realizar las actividades necesarias para controlar, corregir o compensar los efectos causados.
Art 15. Están totalmente prohibidas las quemas a cielo abierto de materiales vegetales, basuras, combustibles, materiales plásticos, cauchos, papel u otro desecho sólido. 
</t>
  </si>
  <si>
    <t xml:space="preserve">ARTICULO CUARTO.- </t>
  </si>
  <si>
    <t>Se constituyo la interventoría ambiental y se ha mantenido una comunicación directa con todo el personal involucrado en el proyecto, informando sobre obligaciones, medidas de control y prohibiciones establecidas</t>
  </si>
  <si>
    <r>
      <t>ARTÍCULO QUINTO.-</t>
    </r>
    <r>
      <rPr>
        <sz val="11"/>
        <color theme="1"/>
        <rFont val="Arial"/>
        <family val="2"/>
      </rPr>
      <t xml:space="preserve"> Las obligaciones de la Licencia Ambiental que se ceden mediante el presente acto administrativo, sujeta a sí mismo a la SOCIEDAD CONCESIONARIA OPERADORA AEROPORTUARIA INTERNACIONAL S.A. OPAIN S.A. al cumplimiento de los lineamientos y recomendaciones contenidos en esta providencia y los contenidos en el Estudio de Impacto Ambiental, el Plan de Manejo Ambiental y de gestión social. Cualquier contravención de lo establecido aquí será causal para la aplicación de las sanciones legales vigentes, sin perjuicio de las acciones civiles y penales a que haya lugar. </t>
    </r>
  </si>
  <si>
    <t>Acto administrativo</t>
  </si>
  <si>
    <r>
      <t>ARTICULO SEXTO.-</t>
    </r>
    <r>
      <rPr>
        <sz val="11"/>
        <color theme="1"/>
        <rFont val="Arial"/>
        <family val="2"/>
      </rPr>
      <t xml:space="preserve"> Por la Dirección de Licencias, Permisos y Trámites Ambientales de este Ministerio comuníquese y en calidad de terceros intervinientes a la Asociación de Transportadores Aéreos Colombianos ATAC. a la señora Ingrid Inés Forero, en calidad de veedora ambiental de Engativá; al señor Oscar González Villamil, en condición de veedor ambiental de Fontibón; al señor José Cipriano León; al Doctor Juan Carlos López; a la Doctora Claudia Marcela Maldonado Avendaño. </t>
    </r>
  </si>
  <si>
    <t xml:space="preserve">ARTICULO SEXTO.- </t>
  </si>
  <si>
    <r>
      <t>ARTICULO SÉPTIMO.-</t>
    </r>
    <r>
      <rPr>
        <sz val="11"/>
        <color theme="1"/>
        <rFont val="Arial"/>
        <family val="2"/>
      </rPr>
      <t xml:space="preserve"> Por la Dirección de Licencias, Permisos y Trámites Ambientales de este Ministerio, notifíquese el contenido de la presente resolución a los Representantes Legales o apoderados debidamente constituidos de la UNIDAD ADMINISTRATIVA ESPECIAL DE AERONÁUTICA CIVIL — AEROCIVIL y la SOCIEDAD CONCESIONARIA OPERADORA AEROPORTUARIA INTERNACIONAL S.A. OPAIN S.A. </t>
    </r>
  </si>
  <si>
    <r>
      <t>ARTICULO OCTAVO.-</t>
    </r>
    <r>
      <rPr>
        <sz val="11"/>
        <color theme="1"/>
        <rFont val="Arial"/>
        <family val="2"/>
      </rPr>
      <t xml:space="preserve"> Por la Dirección de Licencias, Permisos y Trámites Ambientales de este Ministerio, publicar el encabezado y parte resolutiva de la presente resolución en la Gaceta Ambiental del Ministerio. </t>
    </r>
  </si>
  <si>
    <t xml:space="preserve">ARTICULO OCTAVO.- </t>
  </si>
  <si>
    <r>
      <t>ARTICULO NOVENO.-</t>
    </r>
    <r>
      <rPr>
        <sz val="11"/>
        <color theme="1"/>
        <rFont val="Arial"/>
        <family val="2"/>
      </rPr>
      <t xml:space="preserve"> Contra la presente resolución procede recurso de reposición, el cual podrá interponerse personalmente por escrito ante esta Dirección, dentro de los cinco (5) días siguientes a la notificación o a la desfijación del edicto si a ello hubiere lugar, conforme con los requisitos establecidos en el artículo 52 y concordantes del Código Contencioso Administrativo.</t>
    </r>
  </si>
  <si>
    <t>ARTICULO NOVENO.-</t>
  </si>
  <si>
    <t>1695 diciembre 7 de 2009</t>
  </si>
  <si>
    <t>Por la cual se resuelve un recurso de reposición interpuesto en contra de la Resolución 1001 del 1 de junio de 2009</t>
  </si>
  <si>
    <t>OPAIN - Desarrollo</t>
  </si>
  <si>
    <t xml:space="preserve">ARTÍCULO PRIMERO,- Modificar el numeral 1 del Articulo Segundo de la Resolución 1001 del 1 de junio del 2009, en el sentido de incluir dentro de las obligaciones cedidas a la SOCIEDAD CONCESIONARIA OPERADORA AEROPORTUARIA INTERNACIONAL S.A. OPAIN, el artículo cuarto del Auto 3191 del 2007 en el cual se acoge lo establecido en el contrato de concesión, respecto al plazo de ejecución de la construcción de la zona de prueba de motores, ubicación y especificaciones técnicas, el cual quedará así.
 "ARTÍCULO SEGUNDO.- A partir de la ejecutoria de la presente Resolución, tener corno destinataria de las siguientes obligaciones establecidas mediante la Resolución No. 1330 del 7 de noviembre de 1995 y sus Actos Administrativos modificatorios a saber: Resolución 1389 del 7 de noviembre de 1995, resolución 392 del 15 de abril de 1996, resolución 768 del 19 de julio de 1996, resolución 598 del 2 de julio de 1997, resolución 534 del 16 de junio de 1998 y resolución 745 del 5 de agosto de 1998, a la SOCIEDAD CONCESIONARIA OPERADORA AEROPORTUARIA INTERNACIONAL S.A. OPAIN S.A., quien asume como cesionaria parcial de todos los derechos y obligaciones derivadas de las mismas, así:
• Construcción de una zona de motores (Numeral 3.5 del Artículo Tercero de la Resolución 1330 del 7 de noviembre de 1995, Artículo Décimo Cuarto de la Resolución 534 del 16 de Junio de 1998, Artículo Octavo de la Resolución 745 del 5 de agosto de 1998 y Artículo Cuarto del Auto No 3191 del 29 de noviembre de 2007 
</t>
  </si>
  <si>
    <t>por la vigencia del contrato de concesión</t>
  </si>
  <si>
    <t>Actividad realizada, de acuerdo a las características técnicas que se encuentran en el numeral 7.3 de la sección 7.0 del Apéndice D del Contrato de Concesión</t>
  </si>
  <si>
    <t>Acta de verificación de obra Interventora - OPAIN - AEROCIVIL 
Fotografías zona de prueba de motores
Excluido del seguimiento por el articulo tercero del Auto 4941 de 2014 de la ANLA</t>
  </si>
  <si>
    <r>
      <t xml:space="preserve">ARTÍCULO SEGUNDO.- </t>
    </r>
    <r>
      <rPr>
        <sz val="11"/>
        <color theme="1"/>
        <rFont val="Arial"/>
        <family val="2"/>
      </rPr>
      <t xml:space="preserve">No acceder a la petición realizada por la SOCIEDAD CONCESIONARIA OPERADORA AEROPORTUARIA INTERNACIONAL S.A. OPAIN de complementar el numeral 1 del artículo segundo de la Resolución 1001 del 2009, incluyendo la nueva localización de la zona de prueba de motores. </t>
    </r>
  </si>
  <si>
    <t>Artículo 2</t>
  </si>
  <si>
    <t xml:space="preserve">OPAIN - Desarrollo </t>
  </si>
  <si>
    <r>
      <t>ARTÍCULO TERCERO.-</t>
    </r>
    <r>
      <rPr>
        <sz val="11"/>
        <color theme="1"/>
        <rFont val="Arial"/>
        <family val="2"/>
      </rPr>
      <t xml:space="preserve"> Por la Dirección de Licencias, Permisos y Trámites Ambientales, desglosar remitiendo copias del expediente 209 los siguientes folios, de acuerdo con lo dispuesto en la parte considerativa del presente acto administrativo.</t>
    </r>
  </si>
  <si>
    <t>Reposan las copias citadas en el cuadro adjunto del acto administrativo</t>
  </si>
  <si>
    <r>
      <t>ARTÍCULO CUARTO.-</t>
    </r>
    <r>
      <rPr>
        <sz val="11"/>
        <color theme="1"/>
        <rFont val="Arial"/>
        <family val="2"/>
      </rPr>
      <t xml:space="preserve"> Los demás, términos, condiciones y obligaciones establecidas en la Resolución 1001 del 1 de junio del 2009, quedan plenamente vigentes. </t>
    </r>
  </si>
  <si>
    <t>Artículo 4</t>
  </si>
  <si>
    <t>Por la vigencia del contrato de concesión</t>
  </si>
  <si>
    <t>Cumplir lo dispuesto en la Resolución 1001 del 2009</t>
  </si>
  <si>
    <r>
      <t>ARTICULO QUINTO</t>
    </r>
    <r>
      <rPr>
        <sz val="11"/>
        <color theme="1"/>
        <rFont val="Arial"/>
        <family val="2"/>
      </rPr>
      <t>.- Por la Dirección de Licencias, Permisos y Trámites Ambientales de este Ministerio comuníquese y en calidad de terceros intervinientes a la Asociación de Transportadores Aéreos Colombianos —ATAC. a la señora Ingrid Inés Forero, en calidad de veedora ambiental de Engativá; al señor Oscar González Villamil, en condición de veedor ambiental de Fontibón; al señor José Cipriano León; al Doctor Juan Carlos López; a la Doctora Claudia Marcela Maldonado Avendaño.</t>
    </r>
  </si>
  <si>
    <t>No Aplica</t>
  </si>
  <si>
    <t>No aplica para Opain</t>
  </si>
  <si>
    <r>
      <t>ARTÍCULO SEXTO.-</t>
    </r>
    <r>
      <rPr>
        <sz val="11"/>
        <color theme="1"/>
        <rFont val="Arial"/>
        <family val="2"/>
      </rPr>
      <t xml:space="preserve"> Por la Dirección de Licencias, Permisos y Trámites Ambientales de este Ministerio, notifíquese el contenido de la presente resolución a los Representantes Legales o apoderados debidamente constituidos de la SOCIEDAD CONCESIONARIA OPERADORA AEROPORTUARIA INTERNACIONAL S.A. OPAIN S.A. y de la UNIDAD ADMINISTRATIVA ESPECIAL DE AERONÁUTICA CIVIL AEROCIVIL. </t>
    </r>
  </si>
  <si>
    <t>Opain se notificó a través de Nohora Elizabeth Acosta Irreño el 18 de septiembre de 2009</t>
  </si>
  <si>
    <r>
      <t>ARTÍCULO SÉPTIMO.-</t>
    </r>
    <r>
      <rPr>
        <sz val="11"/>
        <color theme="1"/>
        <rFont val="Arial"/>
        <family val="2"/>
      </rPr>
      <t xml:space="preserve"> Por la Dirección de Licencias, Permisos y Trámites Ambientales de este Ministerio, publicar el encabezado y parte resolutiva de la presente resolución en la Gaceta Ambiental del Ministerio. </t>
    </r>
  </si>
  <si>
    <t>No aplica</t>
  </si>
  <si>
    <t>No aplica.</t>
  </si>
  <si>
    <r>
      <t>ARTÍCULO OCTAVO</t>
    </r>
    <r>
      <rPr>
        <sz val="11"/>
        <color theme="1"/>
        <rFont val="Arial"/>
        <family val="2"/>
      </rPr>
      <t>.- Contra la presente Resolución no procede recurso alguno, por haberse agotado la vía gubernativa.</t>
    </r>
  </si>
  <si>
    <t>Artículo 8</t>
  </si>
  <si>
    <t>351 febrero 16 de 2010</t>
  </si>
  <si>
    <t>Por el cual se hacen unos requerimientos y se adoptan otras determinaciones</t>
  </si>
  <si>
    <r>
      <t>ARTICULO PRIMERO.-</t>
    </r>
    <r>
      <rPr>
        <sz val="11"/>
        <color theme="1"/>
        <rFont val="Arial"/>
        <family val="2"/>
      </rPr>
      <t xml:space="preserve"> Declarar que la Sociedad Concesionaria Operadora Aeroportuaria Internacional S.A -OPAIN S.A., hasta la fecha de visita de seguimiento realizada por los días 15, 16 y 17 de Julio del 2009, ha venido cumpliendo con los programas que conforman el plan de manejo ambiental (PMA) establecido para el proyecto de operación y funcionamiento del Aeropuerto Internacional "El Dorado", localizado en la ciudad de Bogotá D.C, así como a las obligaciones y requerimientos derivados de la resoluciones No. 1330 del 7 de noviembre de 1995, 745 del 5 de agosto de 1998, 1001 de 1 de julio del 2009 y la 1695 del 7 de septiembre del 2009 así como lo Autos Nos. 835 del 23 de octubre del 2001, 274 del 127 de marzo del 2003, 2241 del 12 de diciembre del 2005 y 3190 del 29 de noviembre del 2007, excepto en los aspectos observadores en la parte motiva del presente acto administrativo.</t>
    </r>
  </si>
  <si>
    <t>2007 A Final de concesión</t>
  </si>
  <si>
    <t>Se adopta las obligaciones ambientales cedidas en la resolución 1001 de junio de 2009,  en el informe de gestión ambiental que comprende el primer semestre del 2010 se  describen las actividades a la fecha ejecutadas.</t>
  </si>
  <si>
    <t xml:space="preserve">ARTICULO SEGUNDO.- Requerir a la Sociedad Concesionaria Operadora Aeroportuaria Internacional S.A -OPAIN S.A., para que en el próximo Informe de Cumplimiento Ambiental - ICA, presente los soportes y registros fotográficos que verifiquen el cumplimiento de las siguientes actividades del Plan de Manejo Ambiental (PMA) y actos administrativos:
1. Una relación y estado de las empradizaciones y de los procedimientos forestales realizados por OPAIN y de las zonas verdes a las cuales debe efectuar mantenimiento, especificando el área, estado actual y mantenimientos adelantados.
</t>
  </si>
  <si>
    <t>ARTICULO SEGUNDO</t>
  </si>
  <si>
    <t>Enero de 2010 a Junio de 2010</t>
  </si>
  <si>
    <t xml:space="preserve">Presentar una relación y estado de las empradizaciones y de los procedimientos forestales realizados por OPAIN y de las zonas verdes a las cuales debe efectuar mantenimiento, especificando el área, estado actual y mantenimientos adelantados.
</t>
  </si>
  <si>
    <t>Se presento en el informe ICA del periodo comprendido de enero a junio de 2010 en el numeral 1.6 del informe</t>
  </si>
  <si>
    <t xml:space="preserve">ARTICULO SEGUNDO.- 2. En cuanto al manejo de las aguas residuales y el sistema de tratamiento correspondiente, deberá:
a) Enviar circular dirigida a todos los tenedores de espacio, incluyendo los que continúan a cargo de la AEROCIVIL para justificar y orientar el manejo que debe hacerse a las aguas residuales generadas en sus instalaciones y de los compromisos de cada uno  sobre los vertimientos que producen, a fin de motivar para que contribuyan con mejoramiento de la calidad del agua que se vierte finalmente al rio Bogotá.
</t>
  </si>
  <si>
    <t xml:space="preserve"> Enviar circular dirigida a todos los tenedores de espacio, incluyendo los que continúan a cargo de la AEROCIVIL para justificar y orientar el manejo que debe hacerse a las aguas residuales generadas en sus instalaciones y de los compromisos de cada uno  sobre los vertimientos que producen, a fin de motivar para que contribuyan con mejoramiento de la calidad del agua que se vierte finalmente al rio Bogotá.</t>
  </si>
  <si>
    <r>
      <t>ARTICULO SEGUNDO.</t>
    </r>
    <r>
      <rPr>
        <sz val="11"/>
        <color theme="1"/>
        <rFont val="Arial"/>
        <family val="2"/>
      </rPr>
      <t>- b) allegar el inventario de los tenedores de espacio, que por las características de sus instalaciones o por las actividades que realizan generen aguas residuales (domésticas o industriales), indicando el tipo y calidad del vertimiento ( realizar análisis fisicoquímico en cada punto) y el sitio correspondiente a su descarga,(con plano georeferenciado donde se muestren los sistemas de aguas lluvias, aguas residuales industriales y domésticas), a fin de poder exigir la adecuación de los sistemas si es el caso y el establecimiento de otros sitios de monitoreo.  VER: MODIFICADO POR EL AUTO 2069 DE JUNIO 9 DE 2010, ARTICULO 2</t>
    </r>
  </si>
  <si>
    <t>Realizar las actividades en mención, acorde con lo establecido en el presente Auto.</t>
  </si>
  <si>
    <t>Se dio inicio en el mes de junio a la identificación de vertimientos que descolan a los canales de aguas lluvias.        En el informe de gestión ambiental se evidencia lo solicitado, en el numeral 4.0. del informe de gestión ambiental</t>
  </si>
  <si>
    <t xml:space="preserve">En el informe de gestión ambiental anexo 12 se adjunta: 
• un plano general de la localización general en planta lagunas de estabilización, planta de tratamiento aguas residuales y tubería de impulsión 3-g130-cdt0001, escala 1/1000;
• un plano general de la proyección de la nueva planta de tratamiento de aguas residuales 3-g130-cdt0007, escala 1/1000;
• Informe de sistema de manejo de aguas residuales: fase 3 g130c rpt 0006 Rev. b
• Plano general en donde se ubican las nuevas edificaciones y las líneas de redes nuevas.
• Cronograma de separación redes hidráulicas: se aclara que durante la construcción de los nuevos edificios, se ha venido realizado la separación de las aguas lluvias, de las residuales e incluso de las industriales dentro del área propia de cada edificación. 
no obstante lo anterior se prevé continuar con la separación de las redes de aguas lluvias de las residuales en los tramos principales según el cronograma
</t>
  </si>
  <si>
    <t xml:space="preserve"> d) Presentar el cronograma de las actividades de separación de redes ( aguas negras, aguas aceitosas y aguas lluvias), de los edificios existentes. </t>
  </si>
  <si>
    <t>3. Relacionar el cumplimiento de todos los actos administrativos emitidos por este ministerio, que contenga las obligaciones objeto de cumplimiento por parte de OPAIN S.A, de acuerdo con la cesión parcial de la Licencia Ambiental, realizada mediante la resolución 1001 de Junio del 2009.</t>
  </si>
  <si>
    <t>Se relacionan en el formato ICA no. 3a</t>
  </si>
  <si>
    <t xml:space="preserve"> 4. Incluir un informe detallado de los resultados de la aplicación del programa de contratación de mano de obra de las localidades de Fontibón y Negativa.</t>
  </si>
  <si>
    <t>En el informe de gestión ambiental se evidencia lo solicitado, en el numeral 1.11</t>
  </si>
  <si>
    <t xml:space="preserve">Requerir a OPAIN S.A para que una vez quede ejecutoriado el presente acto administrativo, inicie las actividades y presente la información que a continuación se describe, de manera inmediata: 
1. El documento que sustente de manera técnica  el plazo requerido por OPAIN, para la construcción para la zona de prueba de  motores con el respectivo cronograma. </t>
  </si>
  <si>
    <t>Revocado  por el auto 2069 de junio 9 de 2010</t>
  </si>
  <si>
    <t xml:space="preserve">2. Iniciar la construcción de la zona de prueba de motores en el sito definido por el amigable componedor, de conformidad con las especificaciones técnicas definidas en el contrato de concesión, para lo cual deberá dar aplicación a las medidas de manejo contempladas en el plan de manejo ambiental PMA que aplique para tal efecto. </t>
  </si>
  <si>
    <t xml:space="preserve">3. Presentar copia de la reprogramación de las obras de modernización y expansión del aeropuerto (Hitos 3 al 6) y la relación de lo ejecutado y lo faltante a la fecha de entrega de la misma. </t>
  </si>
  <si>
    <r>
      <t>ARTICULO CUARTO.</t>
    </r>
    <r>
      <rPr>
        <sz val="11"/>
        <color theme="1"/>
        <rFont val="Arial"/>
        <family val="2"/>
      </rPr>
      <t xml:space="preserve"> Requerir a Sociedad Concesionaria Operadora Aeroportuaria Internacional S.A -OPAIN S.A., para que un término de un (1) mes contado a partir de la ejecutoria de este acto administrativo presente copia de los permisos de vertimientos ocupación de cause y emisiones atmosféricas ( Horno incinerador( expedidos por la respectiva autoridad ambiental en el marco de las obras de modernización y expansión de aeropuerto en su defecto deberá presentar un informe sobre el listado del trámite de tales permisos con una justificación de la autoridad ambiental competente que dé cuenta  de las razones  para no Haberlos emitido. </t>
    </r>
  </si>
  <si>
    <t xml:space="preserve">En el anexo 14  del informe ICA se presenta:
• Un plano proyecto de drenaje canal zona aviación general 3-g140-cg10145 revisión a
• Informe de las actividades de mantenimiento ejecutadas durante el primer semestre 2010
</t>
  </si>
  <si>
    <t xml:space="preserve">Requerir a OPAIN S.A para que un termino de un (1) mes contado a partir de la ejecutoria de este acto administrativo presente copia de los permisos de vertimientos ocupación de cause y emisiones atmosféricas ( Horno incinerador( expedidos por la respectiva autoridad ambiental en el marco de las obras de modernización y expansión de aeropuerto en su defecto deberá presentar un informe sobre el listado del tramite de tales permisos con una justificación de la autoridad ambiental competente que de cuenta  de las razones  para no Haberlos emitido. </t>
  </si>
  <si>
    <t>ARTICULO CUARTO</t>
  </si>
  <si>
    <t>VER: modificado por el auto 2069 de junio 9 de 2010, articulo 1.</t>
  </si>
  <si>
    <t xml:space="preserve">ARTICULO QUINTO. Requerir a Sociedad Concesionaria Operadora Aeroportuaria Internacional S.A -OPAIN S.A., para que en  el término de tres (3) meses contados a partir de la ejecutoria de este acto administrativo, presente plan de manejo ambiental PMA actualizado en el marco de la ejecución de las obras de modernización y expansión del Aeropuerto, para evolución y seguimiento por parte de este Ministerio, para lo cual deberá tener en cuenta y ejecutar en particular lo siguiente:
1. En lo referente al manejo integral  de los residuos sólidos deberá adecuar las instalaciones donde funciona el centro de acopio de tal manera que se incluyan  aspectos como: 
a) Separar el compartimiento independiente adecuadamente señalizados los residuos convencionales, reciclables y peligrosos. 
b) Reubicar la zona de lavado de canecas con residuos peligrosos  a fin de evitar que este  obstruya el paso de vehículos  hasta el fondo de las instalaciones donde se hace el descargue de vehículos  y la respectiva separación. El sitio de lavado deberá condicionarse para el manejo de las aguas residuales teniendo en cuenta  que se trata de las canecas de residuos peligrosos.
c) Ordenar el acopio de los distintos tipos de residuos en el área resignada para su pesaje y evitar el riesgo  de mezclarlos
 d) Mejorar el acopio de material reciclado ubicado en la parte posterior de las instalaciones, impidiendo el cruce con otros procesos que hacen deficiente la clasificación de los residuos.
</t>
  </si>
  <si>
    <t>ARTICULO QUINTO</t>
  </si>
  <si>
    <t xml:space="preserve">Esta documentación se presento al MAVDT en el ICA segundo semestre 2010
1.A)  Se ejecuto la construcción de los módulos de separación y almacenamiento del material recuperado. Ver numeral 1.1.4, registró fotográfico
1.B) Se acondiciono el sitio junto a la trampa de grasas, a la fecha de cierre de este informe no se está utilizando el área en razón a que los residuos de vuelos internacionales están siendo retirados directamente por los catering al dispositor final, esto en consideración a la  autorización expedida por el MAVDT en comunicado no. 2008ee6678 de marzo de 2008, y en razón a que la SDA no ha emitido el permiso. ver registro fotográfico numeral 1.1.4
1.C) Se ejecuto la construcción de los módulos de separación y almacenamiento del material recuperado. Ver numeral 1.1.4, registró fotográfico
1.D) Se ejecuto la construcción de los módulos de separación y almacenamiento del material recuperado. Ver numeral 1.1.4, registró fotográfico
</t>
  </si>
  <si>
    <r>
      <t>ARTICULO QUINTO</t>
    </r>
    <r>
      <rPr>
        <sz val="11"/>
        <color theme="1"/>
        <rFont val="Arial"/>
        <family val="2"/>
      </rPr>
      <t xml:space="preserve">.  2. Dotar los Puntos Satélites, donde llegan los residuos de los tenedores de espacio, con los compartimientos que permitan la clasificación de los mismos según tipo, y con el acceso y la señalización pertinente para el caso. </t>
    </r>
  </si>
  <si>
    <t xml:space="preserve">Esta documentación se presento al MAVDT en el ICA segundo semestre 2010
Al respecto OPAIN ha tomado las siguientes acciones:
• Continuar con el programa de sensibilización a tenedores de espacio a través de los comités de tenedores de espacio y circulares.
• Implementación en los nuevos contratos clausulas de tipo ambiental por incumplimiento del plan de manejo ambiental.
</t>
  </si>
  <si>
    <r>
      <t>ARTICULO QUINTO.</t>
    </r>
    <r>
      <rPr>
        <sz val="11"/>
        <color theme="1"/>
        <rFont val="Arial"/>
        <family val="2"/>
      </rPr>
      <t xml:space="preserve"> 3. Enviar circular dirigida a todos los tenedores de espacio, incluyendo los que continúan a cargo de la AEROCIVIL para justificar y orientar el manejo en la fuente de los residuos sólidos generados en el Aeropuerto a fin de mejorar la gestión que se adelanta. </t>
    </r>
  </si>
  <si>
    <t xml:space="preserve">En el anexo 15 se presenta la divulgación de estándares ambientales:
• CIRCULAR OP-HSEQ-CE-10-084 MANEJO INTEGRAL DE RESIDUOS SÓLIDOS
• CIRCULAR OP-HSEQ-CE-10-085 AHORRO Y USO EFICIENTE DE AGUA Y ENERGÍA
</t>
  </si>
  <si>
    <r>
      <t>ARTICULO QUINTO.</t>
    </r>
    <r>
      <rPr>
        <sz val="11"/>
        <color theme="1"/>
        <rFont val="Arial"/>
        <family val="2"/>
      </rPr>
      <t xml:space="preserve"> 4. Presentar una descripción de los residuos peligrosos y mercancías peligrosas que se manipulan en el aeropuerto su manejo ambiental y las medidas de contingencia al respecto. </t>
    </r>
  </si>
  <si>
    <t xml:space="preserve">Esta documentación se presento al MAVDT en el ICA segundo semestre 2010
En el anexo 16 se presenta:
• Listado de los materiales y mercancías peligrosas a nivel aeropuerto internacional el dorado que a la fecha de cierre de este informe se han detectado.
• El procedimiento para la recepción, almacenamiento y transporte de mercancías peligrosas. (CODIGO: CFR-PR-0006)
</t>
  </si>
  <si>
    <t xml:space="preserve">ARTICULO QUINTO. 5. presentar una propuesta técnica de ampliación y/o construcción de un centro de acopio separación, almacenamiento y transferencia de residuos sólidos de acuerdo a las proyecciones de crecimiento del Aeropuerto Internacional El Dorado.
Parágrafo.-  El Plan De Manejo Ambiental deberá ser proyectado  de conformidad con los términos de referencia de anexos al presente acto administrativo.
</t>
  </si>
  <si>
    <t>Junio de 2010 a Agosto de 2011</t>
  </si>
  <si>
    <t xml:space="preserve">El proyecto en cuestión no está contemplado dentro de las obras de modernización y expansión prevista en el apéndice d del contrato de concesión, incluso en la  zona en donde se ubica actualmente el centro de acopio no se tiene proyectada obra alguna.
sin embargo OPAIN S.A. ha venido trabajando con un grupo de estudiantes de la universidad del rosario en donde se han realizado las siguientes actividades como fase i:
Diagnostico actual del centro de acopio; aforo de los residuos que se generan en el aeropuerto el dorado y que son recolectados en el compactador; dimensionamiento del área actual del centro de acopio.
</t>
  </si>
  <si>
    <r>
      <t>ARTICULO SEXTO.</t>
    </r>
    <r>
      <rPr>
        <sz val="11"/>
        <color theme="1"/>
        <rFont val="Arial"/>
        <family val="2"/>
      </rPr>
      <t xml:space="preserve"> Notificar la presente decisión a la Sociedad Concesionaria Operadora Aeroportuaria Internacional S.A - OPAIN S.A. y/o su apoderado debidamente constituido, para los fines pertinentes.</t>
    </r>
  </si>
  <si>
    <t>ARTICULO SEXTO</t>
  </si>
  <si>
    <t>Opain fue notificado personalmente el dia 25 de febrero de 2010</t>
  </si>
  <si>
    <r>
      <t xml:space="preserve">ARTICULO SEPTIMO. </t>
    </r>
    <r>
      <rPr>
        <sz val="11"/>
        <color theme="1"/>
        <rFont val="Arial"/>
        <family val="2"/>
      </rPr>
      <t>Contra lo establecido en el presente proveído procede recurso de reposición, ante este Ministerio, incoado por el interesado o su apoderado debidamente constituido, dentro de los cinco días siguientes a la notificación personal o la desfijación del edicto si a ello hubiere lugar y con plena observancia de los requisitos señalados en el articulo 50 y siguientes del Código Contencioso Administrativo.</t>
    </r>
  </si>
  <si>
    <t>639 marzo 26 de 2010</t>
  </si>
  <si>
    <t xml:space="preserve">Por la cual se modifica una Licencia ambiental </t>
  </si>
  <si>
    <r>
      <t>ARTÍCULO PRIMERO</t>
    </r>
    <r>
      <rPr>
        <sz val="11"/>
        <color theme="1"/>
        <rFont val="Arial"/>
        <family val="2"/>
      </rPr>
      <t xml:space="preserve">. Autorizar a la Sociedad Concesionaria Operadora Aeroportuaria Internacional S.A. - OPAIN S.A. para que de acuerdo a lo establecido en la parte motiva del presente Acto Administrativo adelante la reubicación de la zona de prueba de motores, en el extremo noroccidental de la Pista Sur (13R - 31L), en el área localizada al norte de la Calle de Rodaje Mike, al oriente de la plataforma de estacionamiento de aeronaves categoría E y al sur de las lagunas de tratamiento de aguas residuales. </t>
    </r>
  </si>
  <si>
    <t xml:space="preserve">Actividad realizada, de acuerdo a las características técnicas que se encuentran en el numeral 7.3 de la sección 7.0 del Apéndice D del Contrato de Concesión y de acuerdo a la ubicación autorizada por el Ministerio de Ambiente, Vivienda y Desarrollo Territorial mediante Resolución MAVDT 639 de 2010 </t>
  </si>
  <si>
    <t xml:space="preserve">ARTÍCULO SEGUNDO. Modificar el Artículo Cuarto del Auto 3191 del 29 de noviembre de 2007 el cual quedara así:
"ARTICULO CUARTO.- La Sociedad Concesionaria Operadora Aeroportuaria Internacional S.A. - OPAIN S.A. deberá construir y hacer entrega de la zona de prueba de motores, incluyendo ajustes y pruebas respectivas, siguiendo las características técnicas establecidas en el Contrato de Concesión y a lo acordado por el amigable componedor, en un plazo no superior a 18 meses contados a partir de la ejecutoría del presente Acto Administrativo"
</t>
  </si>
  <si>
    <t>Actividad realizada, de acuerdo al plazo establecido por la Resolución MAVDT 639 de 2010</t>
  </si>
  <si>
    <t>Acta de verificación de obra Interventoría - OPAIN - AEROCIVIL 
Fotografías zona de prueba de motores
Excluido del seguimiento por el articulo tercero del Auto 4941 de 2014 de la ANLA</t>
  </si>
  <si>
    <t xml:space="preserve">ARTÍCULO TERCERO.  e requiere a la Sociedad Concesionaria Operadora Aeroportuaria Internacional S.A. - OPAIN S.A. para que en un plazo no superior a 12 meses contados a partir de la ejecutoría del presente Acto Administrativo, presente con respecto a la zona prueba de motores, la siguiente información:
a) Diseños definitivos presentados en plano escala 1:10000 o superior 
b) Modelaciones de atenuación de ruido producto de su instalación y construcción
c) Características técnicas de los materiales y equipos utilizados para la atenuación de ruidos.
</t>
  </si>
  <si>
    <t>Información entregada de acuerdo al plazo establecido por la Resolución MAVDT 639 de 2010</t>
  </si>
  <si>
    <r>
      <t>ARTÍCULO CUARTO.</t>
    </r>
    <r>
      <rPr>
        <sz val="11"/>
        <color theme="1"/>
        <rFont val="Arial"/>
        <family val="2"/>
      </rPr>
      <t xml:space="preserve"> La Sociedad Concesionaria Operadora  Aeroportuaria  Internacional OPAIN S.A. deberá informar previamente y por escrito al Ministerio de Ambiente, Vivienda y Desarrollo Territorial, cualquier modificación que implique cambios con respecto al proyecto, para su evaluación  aprobación.</t>
    </r>
  </si>
  <si>
    <t>OPAIN
Aerocivil
Interventoría</t>
  </si>
  <si>
    <t xml:space="preserve">En caso que se presentaran efectos ambientales no previstos se informará inmediatamente al Ministerio de Ambiente y Desarrollo Territorial para la determinación de medidas respectivas. </t>
  </si>
  <si>
    <t>Se informa los cambio del proyecto a través de los Informes de Cumplimiento Ambiental (ICA)
Y los nuevos preyectos se notifican a traves de comunicación oficial</t>
  </si>
  <si>
    <r>
      <t>ARTÍCULO QUINTO.-</t>
    </r>
    <r>
      <rPr>
        <sz val="11"/>
        <color theme="1"/>
        <rFont val="Arial"/>
        <family val="2"/>
      </rPr>
      <t xml:space="preserve"> OPAIN S.A. deberá suministrar por escrito a todo el personal involucrado en el proyecto,  la información sobre las obligaciones, medios de control  y prohibiciones establecidas en la Resolución , así como aquellas medidas definidas en el  Estudio de Impacto Ambiental  y deberá exigir el estricto cumplimiento de las mismas </t>
    </r>
  </si>
  <si>
    <t>Continuar con el programa de capacitación a todo el personal vinculado a OPAIN S.A. directamente, así como a los contratistas y tenedores de espacio.</t>
  </si>
  <si>
    <r>
      <t>ARTÍCULO SEXTO.-</t>
    </r>
    <r>
      <rPr>
        <sz val="11"/>
        <color theme="1"/>
        <rFont val="Arial"/>
        <family val="2"/>
      </rPr>
      <t xml:space="preserve"> OPAIN S.A. deberá realizar el proyecto de acuerdo con la información suministrada al Ministerio de Ambiente y Desarrollo Territorial </t>
    </r>
  </si>
  <si>
    <t>Proyecto desarrollado de acuerdo a la información entregada.</t>
  </si>
  <si>
    <t>Informes de Cumplimiento Ambiental ICA</t>
  </si>
  <si>
    <t xml:space="preserve">ARTÍCULO SEPTIMO. La modificación de licencia ambiental que se establece mediante esta resolución no ampara ningún tipo de obras o actividad diferente a las descritas en el Estudio de Impacto Ambiental y en la presente resolución. 
Cualquier modificación en las condiciones del Estudio de Impacto Ambiental o el Plan de Manejo Ambiental deberá ser informada al Ministerio de Ambiente, Vivienda y Desarrollo Territorial para su evaluación y aprobación.
Igualmente se deberá solicitar y obtener la modificación del Plan de Manejo Ambiental cuando se pretenda usar, aprovechar o afectar el recurso natural renovable diferente de los que aquí se consagrado en condiciones distintas  a lo contemplado en el estudio de Impacto Ambiental y en la presente Resolución.
</t>
  </si>
  <si>
    <r>
      <t>ARTÍCULO OCTAVO.</t>
    </r>
    <r>
      <rPr>
        <sz val="11"/>
        <color theme="1"/>
        <rFont val="Arial"/>
        <family val="2"/>
      </rPr>
      <t xml:space="preserve"> El Ministerio de Ambiente, Vivienda y Desarrollo Territorial supervisará la operación y mantenimiento del Proyecto y podrá verificar en cualquier momento el cumplimiento de lo dispuesto en el presente acto administrativo, en el Estudio de Impacto Ambiental. Cualquier incumplimiento de los mismos dará lugar a la aplicación de las sanciones legales vigentes.</t>
    </r>
  </si>
  <si>
    <t>Atender todas las visitas</t>
  </si>
  <si>
    <r>
      <t>ARTÍCULO NOVENO.</t>
    </r>
    <r>
      <rPr>
        <sz val="11"/>
        <color theme="1"/>
        <rFont val="Arial"/>
        <family val="2"/>
      </rPr>
      <t xml:space="preserve"> La SOCIEDAD CONCESIONARIA OPERADORA AEROPORTUARIA INTERNACIONAL S.A. OPAIN S.A. deberá dar cumplimiento a lo establecido en el Parágrafo 1, artículo 3 de la Resolución 1110 del 25 de noviembre de 2002, proferida por el Ministerio de Ambiente, Vivienda y Desarrollo Territorial o a la resolución que la modifique o sustituya, en relación con el pago por concepto de servicio de seguimiento.</t>
    </r>
  </si>
  <si>
    <t>Artículo 9</t>
  </si>
  <si>
    <t>Pago Servicio de Seguimiento</t>
  </si>
  <si>
    <t>Comprobantes de pago.
Oficios remisorios del pago al MAVDT y a la ANLA.</t>
  </si>
  <si>
    <r>
      <t>ARTÍCULO DECIMO.</t>
    </r>
    <r>
      <rPr>
        <sz val="11"/>
        <color theme="1"/>
        <rFont val="Arial"/>
        <family val="2"/>
      </rPr>
      <t xml:space="preserve"> Los demás términos, condiciones y obligaciones establecidas en las Resoluciones No. 1330 del 7 de noviembre de 1995, modificada por las Resoluciones No. 534 y 745 de 1998 quedan plenamente vigentes.</t>
    </r>
  </si>
  <si>
    <t>Artículo 10</t>
  </si>
  <si>
    <t>Aplica durante el contrato de concesión</t>
  </si>
  <si>
    <r>
      <t>ARTÍCULO DECIMO PRIMERO.</t>
    </r>
    <r>
      <rPr>
        <sz val="11"/>
        <color theme="1"/>
        <rFont val="Arial"/>
        <family val="2"/>
      </rPr>
      <t xml:space="preserve"> Por la Dirección de Licencias, Permisos y Trámites Ambientales de este Ministerio, notifíquese el contenido del presente acto administrativo al Representante Legal y/o Apoderado debidamente constituido de la SOCIEDAD CONCESIONARIA OPERADORA AEROPORTUARIA  INTERNACIONAL S.A. OPAIN S.A.</t>
    </r>
  </si>
  <si>
    <t>Artículo 11</t>
  </si>
  <si>
    <t>Opain se notificó del acto el 06 de abril de 2010</t>
  </si>
  <si>
    <r>
      <t>ARTÍCULO DECIMO SEGUNDO</t>
    </r>
    <r>
      <rPr>
        <sz val="11"/>
        <color theme="1"/>
        <rFont val="Arial"/>
        <family val="2"/>
      </rPr>
      <t>. Por la Dirección de Licencias, Permisos y Trámites Ambientales, publíquese el presente acto administrativo en la Gaceta Ambiental de este Ministerio, de conformidad con los términos señalados en el artículo 71 de la ley 99 de 1993.</t>
    </r>
  </si>
  <si>
    <t>Artículo 12</t>
  </si>
  <si>
    <r>
      <t>ARTÍCULO DECIMO TERCERO</t>
    </r>
    <r>
      <rPr>
        <sz val="11"/>
        <color theme="1"/>
        <rFont val="Arial"/>
        <family val="2"/>
      </rPr>
      <t>. Contra la presente Resolución sólo procede el recurso de reposición, el cual podrá interponerse ante el mismo funcionario que la profirió, por escrito y dentro de los cinco (5) días siguientes a su notificación de acuerdo con lo dispuesto en los artículos 50, 51 y 52 del Código Contencioso Administrativo.</t>
    </r>
  </si>
  <si>
    <t>Artículo 13</t>
  </si>
  <si>
    <t>Opain Interpuso recurso de reposición mediante oficio radicado en el Ministerio con No. 4120-E1-43842 del 12 de abril de 2010</t>
  </si>
  <si>
    <t>785/ 2010</t>
  </si>
  <si>
    <t>Por la cual se resuelve un recurso de reposición interpuesto en contra de la Resolución 0639 del 26 de marzo de 2010</t>
  </si>
  <si>
    <t xml:space="preserve">ARTÍCULO SEGUNDO.  Aclarar el Artículo Segundo de la Resolución 0639 del 26 de marzo de 2010, en el sentido de establecer la fecha cierta a partir de la cual empezara a correr el término de los 18 meses dentro de los cuales la SOCIEDAD OPERADORA AEROPORTUARIA INTERNACIONAL S.A. OPAIN, deberá construir y hacer entrega de la zona de prueba de motores, incluyendo ajustes y pruebas respectivas, siguiendo las características técnicas establecidas en el Contrato de Concesión y a lo acordado por el amigable componedor, el cual quedará así:
ARTICULO SEGUNDO.- Modificar el Artículo Cuarto del Auto 3191 del 29 de noviembre de 2007, por las razones expuestas en la parte motiva del presente Acto Administrativo, el cual quedará así: 
“ARTÍCULO CUARTO.- La Sociedad Concesionaria Operadora Aeroportuaria Internacional S.A. - OPAIN S.A., deberá construir y hacer entrega de la zona de prueba de motores, incluyendo ajustes y pruebas respectivas, siguiendo las características técnicas establecidas en el Contrato de Concesión y a lo acordado por el amigable componedor, en un plazo no superior a 18 meses"
</t>
  </si>
  <si>
    <r>
      <t>ARTÍCULO SEGUNDO</t>
    </r>
    <r>
      <rPr>
        <sz val="11"/>
        <color theme="1"/>
        <rFont val="Arial"/>
        <family val="2"/>
      </rPr>
      <t>.- Se establece que los 18 meses de plazo otorgados a la Sociedad Concesionaria Operadora Aeroportuaria Internacional S.A. OPAIN, para que se cumpla con la obligación establecida en la Licencia Ambiental otorgada por este Ministerio y aclarada en el Artículo Primero del presente Acto Administrativo, empezaran a contabilizarse a partir de la fecha en que quede ejecutoriada la presente providencia.</t>
    </r>
  </si>
  <si>
    <r>
      <t>ARTÍCULO TERCERO</t>
    </r>
    <r>
      <rPr>
        <sz val="11"/>
        <color theme="1"/>
        <rFont val="Arial"/>
        <family val="2"/>
      </rPr>
      <t>.-  No acceder a la petición realizada por la SOCIEDAD CONCESIONARIA OPERADORA AEROPORTUARIA INTERNACIONAL S.A. OPAIN de aclarar los Artículos Quinto y Séptimo de la Resolución No. 0639 del 26 de marzo de 2010, de acuerdo a lo establecido en la parte motiva del presente Acto Administrativo.</t>
    </r>
  </si>
  <si>
    <t xml:space="preserve">Artículo 3 </t>
  </si>
  <si>
    <t>No Aplica. Actividad realizada, de acuerdo al plazo establecido por la Resolución MAVDT 639 de 2010</t>
  </si>
  <si>
    <r>
      <t>ARTÍCULO CUARTO</t>
    </r>
    <r>
      <rPr>
        <sz val="11"/>
        <color theme="1"/>
        <rFont val="Arial"/>
        <family val="2"/>
      </rPr>
      <t>.- Los demás, términos, condiciones y obligaciones establecidas en la Resolución 0639 del 26 de marzo del 2010, quedan plenamente vigentes.</t>
    </r>
  </si>
  <si>
    <r>
      <t>ARTÍCULO QUINTO</t>
    </r>
    <r>
      <rPr>
        <sz val="11"/>
        <color theme="1"/>
        <rFont val="Arial"/>
        <family val="2"/>
      </rPr>
      <t>. Por la Dirección de Licencias, Permisos y Trámites Ambientales de este Ministerio, notifíquese el contenido del presente acto administrativo al Representante Legal y/o Apoderado debidamente constituido de la SOCIEDAD CONCESIONARIA OPERADORA AEROPORTUARIA  INTERNACIONAL S.A. OPAIN S.A.</t>
    </r>
  </si>
  <si>
    <t>Opain es notificado mediante edicto 63 el 11-05-10</t>
  </si>
  <si>
    <r>
      <t>ARTÍCULO SEXTO</t>
    </r>
    <r>
      <rPr>
        <sz val="11"/>
        <color theme="1"/>
        <rFont val="Arial"/>
        <family val="2"/>
      </rPr>
      <t>. Por la Dirección de Licencias, Permisos y Trámites Ambientales, publíquese el presente acto administrativo en la Gaceta Ambiental de este Ministerio, de conformidad con los términos señalados en el artículo 71 de la ley 99 de 1993.</t>
    </r>
  </si>
  <si>
    <r>
      <t>ARTÍCULO SEPTIMO</t>
    </r>
    <r>
      <rPr>
        <sz val="11"/>
        <color theme="1"/>
        <rFont val="Arial"/>
        <family val="2"/>
      </rPr>
      <t>. Contra la presente Resolución no procede recurso alguno, por haberse agotado la vía gubernativa.</t>
    </r>
  </si>
  <si>
    <t>2069/2010</t>
  </si>
  <si>
    <t xml:space="preserve">Por el cual se resuelve un Recurso de Reposición </t>
  </si>
  <si>
    <t xml:space="preserve">ARTICULO PRIMERO:   Modificar el requerimiento efectuado en el artículo cuarto del acto No 351 del 16 de Febrero del 2010, por las razones expuestas en la parte motiva del presente acto administrativo el cuál quedará así : 
"ARTICULO CUARTO. Se recomienda  a OPAIN S.A., para que en cumplimiento del artículo cuarto de la Resolución No. 1001 del 01 de junio de 2009, vaya adelantando los trámites necesarios para que de manera conjunta con AEROCIVIL, pueda presentar copia de los permisos de vertimientos, ocupación de cauce y emisiones atmosféricas (Horno incinerador) expedidos por la respectiva autoridad ambiental en el marco de las obras de modernización y expansión del Aeropuerto Internacional El Dorado. 
Parágrafo: Teniendo en cuenta que la obligación  de obtener los citados permisos quedo establecida de manera conjunta para las dos Entidades este Ministerio manifiesta que oportunamente mediante acto administrativo estará estableciendo el término perentorio para presentar el resultado de dicho trámite".
</t>
  </si>
  <si>
    <t xml:space="preserve">Articulo 1    </t>
  </si>
  <si>
    <t>Noviembre de 2006 - intermediado</t>
  </si>
  <si>
    <t>Aerocivil 
OPAIN SA</t>
  </si>
  <si>
    <t>Solicitar el Permiso de vertimientos</t>
  </si>
  <si>
    <t xml:space="preserve">
El permiso de vertimientos fue expedido por la CAR en marzo de 2012, bajo la Resolución 768 de 2012, por la cual hace participe a Aerocivil y a Opain.
Opain interpone recurso, el cual fue resuelto por la Resolución 2671 de diciembre de 2012 en donde ratifica lo expuesto en la Resolución 768.
El permiso de emisiones fue emitido por la Secretaria Distrital de ambiente Resolución 3515 de abril de 2012, Otorgado a la Aerocivil. Aerocivil interpone recurso.
A la fecha el Horno incinerador no ha sido entregado a Opain ni recibido por este  en razones a que Aerocivil no ha dado cumplimiento a lo establecido en la resolución y adicionalmente este bien no fue cedido a Opain dentro del contrato de concesión.</t>
  </si>
  <si>
    <t xml:space="preserve">ARTÍCULO SEGUNDO. Aclarar el artículo segundo, Núm. 2 Literal B del auto No 351 del 16 de febrero del 2010, por las razones expuestas en la parte motiva del presente acto Administrativo el cual quedará así:
"ARTICULO SEGUNDO. Requerir a la sociedad OPAIN S.A, para que en el próximo informe  de cumplimiento ambiental ICA, presente los soportes  y registros fotográficos  que verifiquen el cumplimiento  de las siguientes actividades del Plan de Manejo Ambiental (PMA) y actos administrativo:
(...)   
2. En cuanto al manejo de aguas residuales y el sistema de tratamiento correspondiente,  deberá: (...) 
b) "Allegar el inventario de los tenedores de espacio, que por las características de sus instalaciones o por las actividades que realizan generen aguas residuales(domesticas o industriales) indicando el tipo y calidad del vertimiento( realizar fisicoquímico en cada punto) y el sitio correspondiente a su descarga con plano georeferenciado donde se muestran los sistemas de aguas lluvias, aguas residuales, industriales y domésticas. Si dicha información no se conoce, OPAIN deberá presentar con la que cuente, haciendo la correspondiente explicación. Lo anterior con el fin de poder exigir la adecuación de los sistemas si es el caso y el establecimiento de otros sitios de monitoreo".
</t>
  </si>
  <si>
    <t>Junio de 2010 a Diciembre de 2010</t>
  </si>
  <si>
    <t>OPAIN SA</t>
  </si>
  <si>
    <t>Se dio inicio en el mes de junio a la identificación de vertimientos que descolan a los canales de aguas lluvias.  En el informe de gestión ambiental se evidencia lo solicitado, en el numeral 4.0. del informe de gestión ambiental</t>
  </si>
  <si>
    <t xml:space="preserve">ARTÍCULO TERCERO.  Aclarar el artículo segundo, Numeral. 2, Literal c) del Auto No. 351 del 16 de Febrero de 2010 por las razones expuestas en la parte motiva del presente acto administrativo el cual quedará así:
 "ARTICULO SEGUNDO. Requerir a la sociedad OPAN S.A, para que en el próximo informe  de cumplimiento ambiental ICA, presente los soportes  y registros fotográficos  que verifiquen el cumplimiento  de las siguientes actividades del Plan de Manejo Ambiental (PMA) y actos administrativos:
(...) 
2. En cuanto al manejo de aguas residuales y el sistema de tratamiento correspondiente,  deberá :
 (...)
c)"presentar un plano general  donde se indiquen los sitios de disposición de las aguas residuales del aeropuerto y el enlace con el sistema de tratamiento existente  para las obras de expansión y modernización (tanto las ya construidas como las pendientes por construir), anexando el sustento técnico que permita demostrar que la planta de tratamiento tiene capacidad suficiente para tratar adicionalmente y de manera eficiente, las aguas residuales provenientes de las obras de expansión y modernización del Aeropuerto Internacional El Dorado".
</t>
  </si>
  <si>
    <t>Año de 2007 a Julio de 2014</t>
  </si>
  <si>
    <t>Presentar lo solicitado en el informe ICA del segundo semestre de 2010</t>
  </si>
  <si>
    <t xml:space="preserve"> ARTICULO CUARTO.-  Modificar el artículo segundo, Numeral 2, Literal d) del Auto No. 351 del 16 de Febrero de 2010 por las razones expuestas en la parte motiva del presente acto administrativo el cual quedara así:
 "ARTICULO SEGUNDO. Requerir a la sociedad OPAN S.A, para que en el próximo informe  de cumplimiento ambiental ICA, presente los soportes  y registros fotográficos  que verifiquen el cumplimiento  de las siguientes actividades del Plan de Manejo Ambiental (PMA) y actos administrativos:
(...) 
2. En cuanto al manejo de aguas residuales y el sistema de tratamiento correspondiente,  deberá: 
(...) 
d) "presentar el cronograma de las actividades de separación de redes (aguas negras, aguas aceitosas y aguas lluvias), de las instalaciones que faltan por construir."
</t>
  </si>
  <si>
    <t xml:space="preserve">Artículo 4  </t>
  </si>
  <si>
    <r>
      <t>ARTÍCULO QUINTO</t>
    </r>
    <r>
      <rPr>
        <sz val="11"/>
        <color theme="1"/>
        <rFont val="Arial"/>
        <family val="2"/>
      </rPr>
      <t>.-  Confirmar los requerimientos efectuados por este ministerio en el numeral 4 del Artículo tercero y la totalidad del Artículo quinto del Auto No. 351 del 16 de Febrero del 2010, por las razones expuestas en la parte motiva del presente acto administrativo.</t>
    </r>
  </si>
  <si>
    <r>
      <t>ARTÍCULO SEXTO.</t>
    </r>
    <r>
      <rPr>
        <sz val="11"/>
        <color theme="1"/>
        <rFont val="Arial"/>
        <family val="2"/>
      </rPr>
      <t xml:space="preserve"> Revocar y dejar  sin efecto el requerimiento realizado mediante el numeral 1 del artículo 13 del Auto No 351 del 16 de febrero de 2010 por las razones expuestas en la parte motiva del presente acto administrativo</t>
    </r>
  </si>
  <si>
    <t>REVOCADO</t>
  </si>
  <si>
    <r>
      <t>ARTÍCULO SEPTIMO</t>
    </r>
    <r>
      <rPr>
        <sz val="11"/>
        <color theme="1"/>
        <rFont val="Arial"/>
        <family val="2"/>
      </rPr>
      <t>. En lo demás, el contenido del Auto No. 351 del 16 de febrero del 2010 no sufre ninguna  modificación; por lo que se entiende que continúa vigente para todos sus efectos.</t>
    </r>
  </si>
  <si>
    <t xml:space="preserve">ARTÍCULO OCTAVO. Notificar el contenido del presente auto al representante legal de la SOCIEDAD CONCESIONARIA OPERADORA AEROPORTUARIA INTERNACIONAL S.A - OPAIN S.A o a su apoderado debidamente constituido.
</t>
  </si>
  <si>
    <t>Notificarse</t>
  </si>
  <si>
    <t>Opain se notificó el 22 de junio de 2010.</t>
  </si>
  <si>
    <r>
      <t>ARTÍCULO NOVENO</t>
    </r>
    <r>
      <rPr>
        <sz val="11"/>
        <color theme="1"/>
        <rFont val="Arial"/>
        <family val="2"/>
      </rPr>
      <t>. Contra el presente acto administrativo no procede recurso en la vía gubernativa, la cual se encuentra agotada conforme con lo dispuesto en el Código Contencioso Administrativo.</t>
    </r>
  </si>
  <si>
    <t>No procede</t>
  </si>
  <si>
    <t>AUTO</t>
  </si>
  <si>
    <t>Auto 3570 del 24 de septiembre de 2010</t>
  </si>
  <si>
    <t>POR EL CUAL SE HACE UN COBRO POR SEGUIMIENTO                          EL SUSCRITO PROFESIONAL ESPECIALIZADO DE LA DIRECCION  DE LICENCIAS, PERMISOS Y TRAMITES AMBIENTALES .</t>
  </si>
  <si>
    <t xml:space="preserve">ARTICULO PRIMERO: La SOCIEDAD CONSESIONARIA OPERADORA AEROPORTUARIA INTERNACIONAL S.A, - OPAIN S.A, deberá cancelar la suma de DIECINUEVE MILLONES OCHOCIENTOS NOVENTA Y SIETE MIL QUINCE PESOS (19¨897.015) M/L por concepto de seguimiento en la etapa de construcción para el año 2010 de la Licencia Ambiental otorgada mediante la Resolución No. 1330 del 7 de noviembre de 1995 , modificada por las resoluciones Nos 1389 del 7 de noviembre, 392  del 15 de abril de 1996, 768 del 19 de julio de 1996, 598 del 2 de julio de 1997, 534 del 16 de junio de 1998 , 745 del 5 de agosto de 1998 y 639 del 26 de marzo del 2010. 
PARAGRAFO: El pago de la suma mencionada solo se podrá realizar mediante consignación a través de formato de recaudo en línea, citando en el campo de "referencia" el Nit de la empresa que realiza el pago y en el campo "factura / otras referencias" el numero de referencia consignado en la primera hoja, parte superior derecha de este acto administrativo. E l pago deberá realizarse en la cuenta nacional del Fondo Nacional Ambiental FONAM Nit 830.025.267-9 del Banco de Occidente, cuenta corriente N° 230-05554-3 y deberá ser cancelada dentro de los 5 días siguientes a la ejecutoria del presente acto administrativo.
</t>
  </si>
  <si>
    <t>PRIMER ARTICULO</t>
  </si>
  <si>
    <t>10/2010</t>
  </si>
  <si>
    <t>OPAIN presentó recurso de reposición el cual fue resuelto mediante el Auto 4019 del 9 de noviembre de 2010</t>
  </si>
  <si>
    <t>OPAIN  efectuó el pago el 23 de noviembre y remitió copia del recibo mediante comunicación 4120-E1-154319 del 26 de noviembre de 2010</t>
  </si>
  <si>
    <r>
      <t xml:space="preserve">ARTICULO SEGUNDO.- </t>
    </r>
    <r>
      <rPr>
        <sz val="11"/>
        <color theme="1"/>
        <rFont val="Arial"/>
        <family val="2"/>
      </rPr>
      <t>Para efecto de acreditar la cancelación del costo indicado, el usuario deberá presentar el original y una copia de la constancia de pago mediante escrito dirigido al grupo de relación con usuarios de la dirección de licencias, Permisos y Tramites Ambientales indicando: numero de referencia, número de expediente y nombre del proyecto. De no acreditar el pago en la forma indicada, no habrá constancia del cumplimiento de la obligación y este ministerio procederá a iniciar el cobro coactivo de esta obligación.</t>
    </r>
  </si>
  <si>
    <r>
      <t>ARTICULO TERCERO.-</t>
    </r>
    <r>
      <rPr>
        <sz val="11"/>
        <color theme="1"/>
        <rFont val="Arial"/>
        <family val="2"/>
      </rPr>
      <t xml:space="preserve"> El no pago dentro del plazo señalado dará lugar a la liquidación de intereses moratorios a la máxima tasa permitida por las normas vigentes durante el periodo de mora, de conformidad con lo dispuesto en el artículo 26 de la resolución 1110 de 2002.</t>
    </r>
  </si>
  <si>
    <r>
      <t>ARTÍCULO CUARTO.-</t>
    </r>
    <r>
      <rPr>
        <sz val="11"/>
        <color theme="1"/>
        <rFont val="Arial"/>
        <family val="2"/>
      </rPr>
      <t xml:space="preserve"> Por la dirección de licencias, permisos y trámites ambientales de este ministerio, notificar el presente acto administrativo a la SOCIEDAD CONSESIONARIA OPERADORA AEROPORTUARIA INTERNACIONAL S.A.- OPAIN  S.A. a través de su representante legal o apoderado debidamente constituido.</t>
    </r>
  </si>
  <si>
    <t>OPAIN se notificó el 04 de octubre de 2010</t>
  </si>
  <si>
    <r>
      <t>ARTICULO QUINTO.-</t>
    </r>
    <r>
      <rPr>
        <sz val="11"/>
        <color theme="1"/>
        <rFont val="Arial"/>
        <family val="2"/>
      </rPr>
      <t xml:space="preserve"> El presente auto presta merito ejecutivo de conformidad con el artículo 68 del código contencioso administrativo.</t>
    </r>
  </si>
  <si>
    <r>
      <t>ARTICULO SEXTO.-</t>
    </r>
    <r>
      <rPr>
        <sz val="11"/>
        <color theme="1"/>
        <rFont val="Arial"/>
        <family val="2"/>
      </rPr>
      <t xml:space="preserve"> Contra el presente acto administrativo procede el recurso de reposición, de conformidad con lo establecido en los artículos 50 s.s. del código contencioso administrativo.</t>
    </r>
  </si>
  <si>
    <t xml:space="preserve">Auto </t>
  </si>
  <si>
    <t>Auto 4019 del 09 de noviembre de 2010</t>
  </si>
  <si>
    <t>Por el cual se resuelve un recurso de reposicion contra el A uto de cobro por seguimiento  N° 3570 del 24 de septiembre de 2010.</t>
  </si>
  <si>
    <t xml:space="preserve">ARTICULO PRIMERO.- Reponer en el sentido de modificar el artículo primero del Auto No. 3570 del 24 de septiembre de 2010, el cual quedara así:
 “ARTICULO PRIMERO: La SOCIEDAD CONSECIONARIS OPERADORA AEROPORTUARIA INTERNACIONAL S.A - OPAIN S.A.  deberá cancelar la suma de DIECINUEVE MILLONES OCHOCIENTOS NOVENTA Y SIETE MIL QUINCE PESOS (19' 897.015) M/L por concepto de seguimiento en la etapa de construcción para el año 2010 de la Licencia Ambiental otorgada mediante la Resolución No. 1330 del 7 de noviembre de 1995, modificada por las Resoluciones Nos. 1389 del 7 de noviembre de 1995 , 392 del 15 de abril  de 1996, 768 del 19 de julio de 1996, 589 del 2 de julio de 1997, 534 del 16 de junio de 1998, 745 del 5 de agosto de 1998 y 639 del 26 de marzo del 2010.
PARAGRAFO: El pago de la suma mencionada solo se podrá realizar mediante consignación a través de Formato de Recaudo en línea, citando en el campo de "referencia" el Nit de la empresa que realiza el pago y el campo "facturas/otras referencias" el número de referencia consignado en la primera hoja, parte superior derecha de este acto administrativo. El pago deberá realizarse en la cuenta nacional del Fondo Nacional Ambiental FONAM Nit. 830.025.267-9 del Banco de Occidente, Cuenta Corriente N° 230-05554-3 y deberá ser cancelada dentro de los diez (10) días siguientes a la ejecutoria del presente acto administrativo". 
</t>
  </si>
  <si>
    <t>11 /2010</t>
  </si>
  <si>
    <r>
      <t xml:space="preserve">ARTICULO SEGUNDO.- </t>
    </r>
    <r>
      <rPr>
        <sz val="11"/>
        <color theme="1"/>
        <rFont val="Arial"/>
        <family val="2"/>
      </rPr>
      <t>Para la consignación del valor establecido, la SOCIEDAD CONCESIONARIA OPERADORA AEROPORTUARIA INTERNACIONAL S.A. – OPAIN S.A deberá emplear el número de referencia indicado en la primera página del presente acto administrativo.</t>
    </r>
  </si>
  <si>
    <r>
      <t>ARTÍCULO TERCERO.-</t>
    </r>
    <r>
      <rPr>
        <sz val="11"/>
        <color theme="1"/>
        <rFont val="Arial"/>
        <family val="2"/>
      </rPr>
      <t xml:space="preserve"> Por la dirección de Licencias, Permisos y Tramites Ambientales de este Ministerio, notificar el presente acto administrativo a la empresa SOCIEDAD CONSECIONARIA OPERADORA AEROPORTUARIA INTERNACIONAL S.A. - OPAIN S.A., a través de su representante legal o su apoderado debidamente constituido.</t>
    </r>
  </si>
  <si>
    <t>OPAIN se notificó el 23 de noviembre de 2010</t>
  </si>
  <si>
    <r>
      <t>ARTÍCULO CUARTO.-</t>
    </r>
    <r>
      <rPr>
        <sz val="11"/>
        <color theme="1"/>
        <rFont val="Arial"/>
        <family val="2"/>
      </rPr>
      <t xml:space="preserve"> Contra el presente acto administrativo no procede recurso alguno, entendiéndose agotada la vía gubernativa de conformidad con lo establecido en los artículos 62 y 63 del código Contencioso administrativo.</t>
    </r>
  </si>
  <si>
    <t>Auto 2471 del 01 de agosto del 2011</t>
  </si>
  <si>
    <t xml:space="preserve">ARTICULO PRIMERO.- Requerir  a la UNIDAD ADMINISTRATIVA ESPECIAL DE AERONAUTICA CIVIL y  a la SOCIEDAD  CONSESIONARIA OPERADORA AEROPORTUARIA INTERNACIONAL S.A.- OPAIN  S.A. para que en un termino de (1) mes contado a partir de la ejecutoria del presente Acto Administrativo, presente los soportes, del cumplimiento a la obligación establecida en el artículo 11 de la resolución 1330 de 1995. 
“Art 11. Deberá tramitar y obtener de la autoridad ambiental competente, los permisos, concesiones y autorizaciones que para el uso y/o aprovechamiento de los recursos naturales renovables necesarios para el desarrollo del proyecto. Copia de los actos administrativos que otorguen tales permisos deberán remitirse al MMA."
</t>
  </si>
  <si>
    <t>08/2011</t>
  </si>
  <si>
    <t>OPAIN interpuso recurso el cual fue resuelto mediante auto 3632 del 22 de noviembre de 2011</t>
  </si>
  <si>
    <r>
      <t xml:space="preserve">ARTICULO SEGUNDO.- </t>
    </r>
    <r>
      <rPr>
        <sz val="11"/>
        <color theme="1"/>
        <rFont val="Arial"/>
        <family val="2"/>
      </rPr>
      <t>Comuníquese en calidad de terceros intervinientes a la Asociación de Transportadores Aéreos Colombianos – ATAC. al representante legal de la Federación Colombiana de Transporte Aéreo - FEDEAREO; a la señora Ingrid Inés Forero, en calidad de veedora ambiental en Engativá; al señor Oscar Gonzalez Villamil, en condición de veedor ambiental en Fontibón; al señor José Cipriano León; al Doctor Juan Carlos López; a la Doctora Claudia Marcela Maldonado Avendaño.</t>
    </r>
  </si>
  <si>
    <r>
      <t>ARTÍCULO TERCERO.-</t>
    </r>
    <r>
      <rPr>
        <sz val="11"/>
        <color theme="1"/>
        <rFont val="Arial"/>
        <family val="2"/>
      </rPr>
      <t xml:space="preserve"> Por la Dirección de Licencias, Permisos y Tramites Ambientales de este Ministerio notifíquese la presente decisión a la UNIDAD ADMINISTRATIVA ESPECIAL DE AERONAUTICA CIVIL y la SOCIEDAD  CONSESIONARIA OPERADORA AEROPORTUARIA INTERNACIONAL S.A.- OPAIN  S.A y/o a su apoderado debidamente constituido, para los fines pertinentes.</t>
    </r>
  </si>
  <si>
    <t>OPAIN se notificó el 10 de agosto de 2011</t>
  </si>
  <si>
    <r>
      <t>ARTÍCULO CUARTO.-</t>
    </r>
    <r>
      <rPr>
        <sz val="11"/>
        <color theme="1"/>
        <rFont val="Arial"/>
        <family val="2"/>
      </rPr>
      <t xml:space="preserve"> Contra lo establecido en el presente proveído procede recurso de reposición, ante el Ministerio, incoado por el interesado o su apoderado debidamente constituido, dentro de los cinco (5) días siguientes a la notificación personal o la desfijación del edicto si a ello hubiere lugar y con plena observancia de los requisitos señalados en el articulo 50 y siguientes del Código Contencioso Administrativo.</t>
    </r>
  </si>
  <si>
    <t>Auto 3632 del 22 de Noviembre del 2011</t>
  </si>
  <si>
    <t xml:space="preserve">Autoridad Nacional de Licencias Ambientales </t>
  </si>
  <si>
    <t xml:space="preserve">"POR EL CUALSE RESUELVE UN RECURSO DE REPOSICION" </t>
  </si>
  <si>
    <t xml:space="preserve">ARTICULO PRIMERO.- Reponer en el sentido de modificar el requerimiento efectuado en el Artículo Primero del Auto No. 2471 del 1 de agosto del 2011, por las razones expuestas en la parte motiva del presente Acto Administrativo el cual quedará así:
“ARTICULO PRIMERO.- Requerir la UNIDAD ADMINISTRATIVA ESPECIAL DE AERONÁUTICA CIVIL y  la SOCIEDAD  CONSESIONARIA OPERADORA AEROPORTUARIA INTERNACIONAL S.A.- OPAIN  S.A. Para que en un termino de (1) mes contado a partir de la ejecutoria del presente Acto Administrativo, presente copia de una Certificación expedida por la Corporación Autónoma Regional de Cundinamarca - CAR, en la cual se indique el estado actual del tramite iniciado ante esa Entidad tendiente a obtener los correspondientes Permisos de Vertimientos y Ocupación de Cauce del Río Bogotá.”
</t>
  </si>
  <si>
    <t>01/2012</t>
  </si>
  <si>
    <t xml:space="preserve">Reposición ampliando plazo </t>
  </si>
  <si>
    <t>OPAIN dio respuesta mediante comunicado 4120-E1-8460 del 26 de enero de 2012</t>
  </si>
  <si>
    <r>
      <t xml:space="preserve">ARTICULO SEGUNDO.- </t>
    </r>
    <r>
      <rPr>
        <sz val="11"/>
        <color theme="1"/>
        <rFont val="Arial"/>
        <family val="2"/>
      </rPr>
      <t>Notificar el contenido del presente Auto al representante legal de la  SOCIEDAD  CONSESIONARIA OPERADORA AEROPORTUARIA INTERNACIONAL S.A- OPAIN  S.A o a su apoderado debidamente constituido.</t>
    </r>
  </si>
  <si>
    <t>12/2011</t>
  </si>
  <si>
    <t>OPAIN se notificá el 14 de diciembre de 2011</t>
  </si>
  <si>
    <r>
      <t>ARTÍCULO TERCERO.-</t>
    </r>
    <r>
      <rPr>
        <sz val="11"/>
        <color theme="1"/>
        <rFont val="Arial"/>
        <family val="2"/>
      </rPr>
      <t xml:space="preserve"> Contra el presente Acto Administrativo no procede recurso en la Vía Gubernativa, la cual se encuentra agotada conforme con lo dispuesto en el código Contencioso Administrativo.</t>
    </r>
  </si>
  <si>
    <t>Auto 1414 del 10 de mayo de 2012</t>
  </si>
  <si>
    <t>POR EL CUAL SE INICIA UN TRÁMITE ADMINISTRATIVO TENDIENTE A MODIFICAR LA LICENCIA AMBIENTAL OTORGADA MEDIANTE RESOLUCIÓN No. 1330 DEL 7 DE NOVIEMBRE DE 1995.</t>
  </si>
  <si>
    <t>Auto 1414 del 10 de mayo de 2013</t>
  </si>
  <si>
    <r>
      <t xml:space="preserve">ARTÍCULO PRIMERO.- </t>
    </r>
    <r>
      <rPr>
        <sz val="11"/>
        <color theme="1"/>
        <rFont val="Arial"/>
        <family val="2"/>
      </rPr>
      <t>Iniciar trámite administrativo de modificación de la licencia ambiental otorgada mediante Resolución 1330 del 7 de Noviembre de 1.995, modificada por las Resoluciones No. 392 del 15 de abril de 1996, 598 del 2 de julio de 1997, 534 del 16 de junio de 1998, para el proyecto denominado “Construcción y Operación de la segunda pista y/o Ampliación del Aeropuerto Internacional El Dorado”, en el sentido de evaluar la procedencia de autorizar el levantamiento de la restricción nocturna sobre la pista sur.</t>
    </r>
  </si>
  <si>
    <t>OPAIN S.A.  se notifico y no se tramito ninguna respuesta al ser Auto de inicio</t>
  </si>
  <si>
    <t>Auto 1414 del 10 de mayo de 2014</t>
  </si>
  <si>
    <r>
      <t xml:space="preserve">ARTÍCULO SEGUNDO.- </t>
    </r>
    <r>
      <rPr>
        <sz val="11"/>
        <color theme="1"/>
        <rFont val="Arial"/>
        <family val="2"/>
      </rPr>
      <t>Por la Autoridad Nacional de Licencias Ambientales – ANLA, revisará, analizará, evaluará y conceptuará sobre la información de soporte presentada por la Unidad Administrativa Especial de la AERONAUTICA CIVIL.</t>
    </r>
  </si>
  <si>
    <t>Auto 1414 del 10 de mayo de 2015</t>
  </si>
  <si>
    <r>
      <t xml:space="preserve">ARTÍCULO TERCERO.- </t>
    </r>
    <r>
      <rPr>
        <sz val="11"/>
        <color theme="1"/>
        <rFont val="Arial"/>
        <family val="2"/>
      </rPr>
      <t>Por la Autoridad Nacional de Licencias Ambientales – ANLA, notificar el presente acto administrativo, al representante legal de la Unidad Administrativa Especial de la AERONAUTICA CIVIL., o a su apoderado debidamente constituido.</t>
    </r>
  </si>
  <si>
    <t>Auto 1414 del 10 de mayo de 2016</t>
  </si>
  <si>
    <r>
      <t xml:space="preserve">ARTÍCULO CUARTO.- </t>
    </r>
    <r>
      <rPr>
        <sz val="11"/>
        <color theme="1"/>
        <rFont val="Arial"/>
        <family val="2"/>
      </rPr>
      <t>Por la Autoridad Nacional de Licencias Ambientales – ANLA, comunicar el presente acto administrativo, a la Secretaria Distrital de Ambiente- SDA, de Bogotá, y a la Procuraduría Delegada para Asuntos Ambientales.</t>
    </r>
  </si>
  <si>
    <t>Auto 1414 del 10 de mayo de 2017</t>
  </si>
  <si>
    <r>
      <t>ARTÍCULO QUINTO.-</t>
    </r>
    <r>
      <rPr>
        <sz val="11"/>
        <color theme="1"/>
        <rFont val="Arial"/>
        <family val="2"/>
      </rPr>
      <t xml:space="preserve"> Por la Autoridad Nacional de Licencias Ambientales- ANLA, publicar el presente acto administrativo en la Gaceta Ambiental del Ministerio de Ambiente y Desarrollo Sostenible.</t>
    </r>
  </si>
  <si>
    <t>Auto 1414 del 10 de mayo de 2018</t>
  </si>
  <si>
    <r>
      <t xml:space="preserve">ARTÍCULO SEXTO.- </t>
    </r>
    <r>
      <rPr>
        <sz val="11"/>
        <color theme="1"/>
        <rFont val="Arial"/>
        <family val="2"/>
      </rPr>
      <t xml:space="preserve">Contra la presente providencia no procede recurso por la vía gubernativa por tratarse de un acto de trámite, de conformidad con lo dispuesto en el artículo del Código Contencioso Administrativo.  </t>
    </r>
  </si>
  <si>
    <t xml:space="preserve">Comunicación </t>
  </si>
  <si>
    <t>4120-E2-30122</t>
  </si>
  <si>
    <t xml:space="preserve">Respuesta a radicado  4120-E1-30122 del 23 de abril de 2012:
Teniendo en cuenta la necesidad de adelantar un nuevo manejo de combustibles (JETA 1) para beneficio de la operación del Aeropuerto Internacional El Dorado, cuya propuesta fue presentada primero, mediante el oficio del asunto y luego en la reunión llevada a cabo en las instalaciones de esta autoridad el pasado 3 d mayo, me permito comunicarle que dicha actividad debe ser incluida en la actualización del Plan de Manejo Ambiental (PMA) en el marco de la ejecución de las obras de modernización y expansión del aeropuerto.
</t>
  </si>
  <si>
    <t xml:space="preserve">Se actualizó el Plan de Manejo Ambiental el cual fue presentado al ANLA  para su evaluación  el día 06 de diciembre de 2012.  Ver Radicado ANLA 4120-E1-58629. </t>
  </si>
  <si>
    <t>Radicado ANLA 4120-E1-58629</t>
  </si>
  <si>
    <t>En tal sentido, anexo al presente escrito se remiten los nuevos términos de referencia para la elaboración del PMA en mención, incluyendo el proyecto de manejo de combustibles. Lo anterior dando alcance a lo establecido en el parágrafo del artículo quinto del auto 351 de 16 de febrero de 2010, modificado por el auto 2069 de 9 de junio de 2010, donde se establecieron tales términos.</t>
  </si>
  <si>
    <t>ANLA</t>
  </si>
  <si>
    <t>La autoridad ambiental adjunto los termins de referencia</t>
  </si>
  <si>
    <t>856  octubre 11 de 2012</t>
  </si>
  <si>
    <t>Por la cual se impone una medida de suspensión y se determinan otras acciones</t>
  </si>
  <si>
    <r>
      <t>ARTÍCULO PRIMERO.-</t>
    </r>
    <r>
      <rPr>
        <sz val="11"/>
        <color theme="1"/>
        <rFont val="Arial"/>
        <family val="2"/>
      </rPr>
      <t xml:space="preserve"> Imponer a la SOCIEDAD CONCESIONARIA OPERADORA AEROPORTUARIA INTERNACIONAL S.A. OPAIN S.A. identificada con N.I.T. 900105860-4, cesionaria parcial de la Licencia Ambiental Ordinaria otorgada a la UNIDAD ADMINISTRATIVA DE LA AERONAUTICA CIVIL -AEROCIVIL-, para la ejecución de las obras de Construcción y Operación de la segunda pista y/o ampliación del Aeropuerto Internacional "El Dorado", localizado en la ciudad de Bogotá D.C., medida preventiva de suspensión inmediata de la disposición no autorizada de residuos que se viene realizando en el sitio con coordenadas geográficas N 4°42´45” E 74°09´32”, localizado entre la cabecera norte de la Pista Norte y las lagunas de oxidación, hasta tanto se adelanten las siguientes actividades:</t>
    </r>
  </si>
  <si>
    <t>OPAIN - Ambiente, HSEQ
Consorcio Constructor Nuevo Dorado CCND</t>
  </si>
  <si>
    <t xml:space="preserve">Se envió respuesta al ANLA, mediante radicado 4120-E1-5864, donde se indica que el área de la nivelación topográfica estaba destinada inicialmente a la construcción de la Zona Prueba de Motores, lo cual fue informado por parte de la Aerocivil al entonces Ministerio de Ambiente, Vivienda y Desarrollo Territorial que se pronunció en oficio número 100-E2-1000949 señalando:
"Dado que con el texto aquí transcrito, no será construido un nuevo aeropuerto ni una nueva pista, y de acuerdo con el artículo 8 numeral 7 del Decreto 1220 de 2005, solo requerirán de licencia ambiental la construcción y operación de aeropuertos internacionales y de nuevas pistas en los mismos, éste Ministerio se pronuncia en el sentido de afirmar que ateniéndonos a lo planteado en su comunicación las obras relacionadas no requieren licencia ambiental nueva".
</t>
  </si>
  <si>
    <t>Radicado 4120-E1-5864 del 08 de Febrero de 2013
Oficio número 1000-E2-100949 del 31 de Octubre de 2005, suscrito por la entonces Ministra de Ambiente, Vivienda y Desarrollo Sostenible Dra. Sandra Suárez.</t>
  </si>
  <si>
    <t>1. Solicite y obtenga ante esta Autoridad la respectiva autorización para llevar a cabo las actividades de relleno y nivelación, en cumplimiento de lo establecido en los artículos 29, 30 y 31 del Decreto 2820 del 5 de agosto de 2010, sobre el trámite de modificación de la licencia ambiental.</t>
  </si>
  <si>
    <t>Actualmente, en la zona en donde se adelanta la nivelación topográfica ya no se construirá la zona de prueba de motores, sino que únicamente se hará la nivelación para efectos de estabilidad de terrenos, por lo cual no es claro cómo si no se exigió licencia ambiental y/o modificación de la existente para la construcción de la zona de prueba de motores ahora se pida la modificación de la licencia ambiental únicamente para hacer nivelación topográfica.</t>
  </si>
  <si>
    <t>Opain presentó nuevamente solicitud de levantamiento y reiteró la solicitud mediante radicados No. 2017000842-1-000 y 2017018510-1-000</t>
  </si>
  <si>
    <t>2. Presenten los respectivos permisos otorgados por la Corporación Autónoma Regional de Cundinamarca – CAR y/o la Secretaría Distrital de Ambiente, según el caso, para el uso, aprovechamiento o afectación de los recursos naturales renovables en el sitio en mención.</t>
  </si>
  <si>
    <r>
      <t>Teniendo en cuenta los límites del Distrito Capital y su perímetro urbano, señalados mediante planos en el Oficio No. 2-2012-55424 de la Secretaría Distrital de Ambiente, las zonas objeto de la medida preventiva a que se hace referencia este artículo, se encuentran en zona de jurisdicción de la CAR.
Es de aclarar que OPAIN S.A. se dirigió en su momento a la CAR con el fin de verificar qué tipo de permisos debía obtener para realizar la disposición del material de excavación y como respuesta la CAR mediante el oficio No. 2008-0000-07502-2 del 23 de mayo de 2008, remitió copia del memorando SJUR No. 221-20-02-08, señalando:
"Como se expresó a través del Memorando SJUR No. 1161 del 8 de Octubre de 2007, esta corporación</t>
    </r>
    <r>
      <rPr>
        <b/>
        <sz val="11"/>
        <rFont val="Arial"/>
        <family val="2"/>
      </rPr>
      <t xml:space="preserve"> no continuará otorgando los denominados PERMISOS DE ADECUACIÓN Y RESTAURACIÓN MORFOLÓGICA - NIVELACIONES TOPOGRÁGICAS</t>
    </r>
    <r>
      <rPr>
        <sz val="11"/>
        <rFont val="Arial"/>
        <family val="2"/>
      </rPr>
      <t>, atendiendo que no existe una norma que sustente la expedición de los mismos"
De otra parte, la nivelación topográfica que se adelantó no incluyó el antiguo cauce seco del río Bogotá, pues al superponer las coordenadas del área intervenida con la nivelación sobre la plancha IGAC 227 - IV - B se observa que nunca se ocupo el cauce, por lo tanto no se requería permiso de ocupación de cauce.
Legalmente no existe permiso ambiental de nivelación topográfica, ni se requería permiso de ocupación de cauce y desde el recibo por parte de OPAIN S.A. no hay material arbóreo objeto de obtención de permisos.</t>
    </r>
  </si>
  <si>
    <t>Radicado 4120-E1-5864 del 08 de Febrero de 2013
Oficio No. 2-2012-55424 del 26 de diciembre de 2012, por parte de la Secretaría Distrital de Ambiente
Oficio  No. 2008-0000-07502-2 del 23 de mayo de 2008, por parte de la Corporación Autónoma Regional de Cundinamarca</t>
  </si>
  <si>
    <t xml:space="preserve">3. Presenten los diseños, plan de tráfico de las volquetas que transportan los residuos y se movilizan por la ciudad y las fichas de manejo ambiental para el respectivo seguimiento y control por parte de este Despacho. </t>
  </si>
  <si>
    <t>Los escombros que se han producido con ocasión de las obras del aeropuerto tiene un manejo diferenciado, por cuanto los materiales pétreos obtenidos de la demolición de pavimentos y los granulares provenientes de la estructura de los mismos son reutilizados en la construcción de las nuevas estructuras de pavimento en plataformas y calles de rodaje, es decir, este material es reciclado. En cuanto a los escombros que son producto de la demolición de edificaciones los mismos han sido transportados hasta los sitios autorizados para la disposición final.
El área del aeropuerto El Dorado no está totalmente concesionada a OPAIN, dado que las pistas y calles de rodaje están concesionadas a CODAD S.A. y hay distintas zonas entregadas en comodato por la AEROCIVIL, incluyendo CATAM, POLICÍA ANTINARCÓTICOS, ARMADA NACIONAL Y EJÉRCITO NACIONAL, que han tenido realizando obras sobre las cuales OPAIN no tiene competencia para ejercer el respectivo control y producto de ellas se presume que se hizo disposición inadecuada de escombros y otros residuos en la zona objeto de la medida cautelar. No obstante, atendiendo lo dispuesto en la medida preventiva, OPAIN procedió de manera inmediata a ejercer control y vigilancia de la zona para evitar que continuarán realizándose por parte de terceros actividades inadecuadas de disposición final de residuos y se realizó la limpieza de los residuos existentes a través del Consorcio Constructor Nuevo Dorado. 
Mediante radicado 4120-E1-5864 se presentó la ruta utilizada para el transporte del material de excavación a la zona de nivelación topográfica.</t>
  </si>
  <si>
    <t xml:space="preserve"> Radicado SDA 4120-E1-5864 del 08 de Febrero de 2013</t>
  </si>
  <si>
    <r>
      <t>ARTÍCULO SEGUNDO.-</t>
    </r>
    <r>
      <rPr>
        <sz val="11"/>
        <color theme="1"/>
        <rFont val="Arial"/>
        <family val="2"/>
      </rPr>
      <t xml:space="preserve"> Imponer a la SOCIEDAD CONCESIONARIA OPERADORA AEROPORTUARIA INTERNACIONAL S.A. OPAIN S.A., medida preventiva de suspensión de manera inmediata de la construcción del jarillón entre las coordenadas geográficas N 4ª43`11"E74ª09`38" Y N4ª43`01"E74ª09`24"  al norte de la cabecera norte de la Pista Norte, en el sector conocido como A.L.S. Pista Norte junto a la vía perimetral hasta tanto se adelanten las siguientes actividades.</t>
    </r>
  </si>
  <si>
    <t xml:space="preserve">OPAIN S.A. no ha ejecutado obras de construcción del referido jarillón, por cuanto el mismo existía en el aeropuerto a la fecha de suscripción del contrato de concesión No. 600019OK del 12 de septiembre de 2006 y a la fecha de entrega de las zonas concesionadas por parte de la AEROCIVIL  a OPAIN S.A. hecho que se produjo el 19 de enero de 2007. La presencia del jarillón se evidencia en aerofotografías del aeropuerto realizadas por el IGAC en los años 1997, 2004 y 2007.  
Por lo tanto, las obras que se ejecutaron en el jarillón no corresponden a la construcción del mismo ya que este existía desde hace varios años, sino a su reforzamiento que se hizo como medida para prevenir inundaciones. Esta actividad fue autorizada por la CAR mediante Oficio No. 201112120016 del 7 de Octubre de 2011 </t>
  </si>
  <si>
    <t>Radicado SDA 4120-E1-5864 del 08 de Febrero de 2013
Oficio No. 201112120016 del 7 de octubre de 2011, por parte de la Corporación Autónoma Regional de Cundinamarca
Aerofotografías IGAC:
Vuelo C-2612 Fotografía 206 de febrero 19 y 20 de 1997
Vuelo C-2717 Fotografía 157 de febrero 16 de 2004
Vuelo C-2802 Fotografía 94 de febrero 5 de 2007</t>
  </si>
  <si>
    <t>1. Solicite y obtenga ante esta Autoridad la respectiva autorización para llevar a cabo dicha actividad y presente los respectivos permisos otorgados por la autoridad ambiental competente para el uso, aprovechamiento o afectación de los recursos naturales renovables en el sitio en mención.</t>
  </si>
  <si>
    <t>2. Retire de manera inmediata los residuos sólidos (plásticos, madera, papel, entre otros), restos de asfalto y de materiales de construcción, dispuestos sobre dicho jarillón.</t>
  </si>
  <si>
    <t>En el área objeto de la medida cautelar fueron retirados los residuos sólidos sobre el jarillón. Es de aclarar que dichos residuos no fueron dispuestos por OPAIN S.A.  O su contratista CCND, no obstante en cumplimiento de la medida fueron retirados.</t>
  </si>
  <si>
    <t>Radicado SDA 4120-E1-5864 del 08 de Febrero de 2013
Opain presentó nuevamente solicitud de levantamiento y reiteró la solicitud mediante radicados No. 2017000842-1-000 y 2017018510-1-000</t>
  </si>
  <si>
    <t>3. Presente las respectivas fichas de manejo ambiental para el seguimiento y control de esta Autoridad.</t>
  </si>
  <si>
    <t>Radicado SDA 4120-E1-5864 del 08 de Febrero de 2013
Expediente 4566 ANLA
Opain presentó nuevamente solicitud de levantamiento y reiteró la solicitud mediante radicados No. 2017000842-1-000 y 2017018510-1-000</t>
  </si>
  <si>
    <r>
      <t>ARTÍCULO TERCERO.-</t>
    </r>
    <r>
      <rPr>
        <sz val="11"/>
        <color theme="1"/>
        <rFont val="Arial"/>
        <family val="2"/>
      </rPr>
      <t xml:space="preserve"> El incumplimiento total o parcial de las medidas preventivas impuestas en el presente acto administrativo, será causal de agravación de responsabilidad en materia ambiental.</t>
    </r>
  </si>
  <si>
    <r>
      <t>ARTÍCULO CUARTO.-</t>
    </r>
    <r>
      <rPr>
        <sz val="11"/>
        <color theme="1"/>
        <rFont val="Arial"/>
        <family val="2"/>
      </rPr>
      <t>Comunicar el presente acto administrativo a la SOCIEDAD  CONSESIONARIA OPERADORA AEROPORTUARIA INTERNACIONAL S.A.OPAIN  S.A.  identificada con N.I.T. 900105860-4, a la UNIDAD ADMINISTRATIVA DE LA AERONÁUTICA CIVIL -AEROCIVIL- a la Procuraduría Delegada para Asuntos Ambientales y Agrarios, a la Corporación Autónoma Regional de Cundinamarca - CAR y a la Secretaría Distrital del Ambiente, para su conocimiento y fines pertinentes.</t>
    </r>
  </si>
  <si>
    <t>Opain fue comunicado mediante oficio No. 4120-E2-51339 del 11 de octubre de 2012</t>
  </si>
  <si>
    <r>
      <t xml:space="preserve">ARTÍCULO QUINTO.- </t>
    </r>
    <r>
      <rPr>
        <sz val="11"/>
        <color theme="1"/>
        <rFont val="Arial"/>
        <family val="2"/>
      </rPr>
      <t>Comisionar a la Corporación Autónoma Regional de Cundinamarca y a la Secretaría Distrital de Ambiente  dentro del área de su jurisdicción, para la verificación del cumplimiento de la medida preventiva que mediante el presente acto administrativo se impone, de conformidad con lo establecido en el parágrafo 1° del artículo 13 de la Ley 1333 de 2009.</t>
    </r>
  </si>
  <si>
    <t>CAR 
SDA</t>
  </si>
  <si>
    <r>
      <t>ARTÍCULO SEXTO</t>
    </r>
    <r>
      <rPr>
        <sz val="11"/>
        <color theme="1"/>
        <rFont val="Arial"/>
        <family val="2"/>
      </rPr>
      <t>.- Publicar el contenido del presente acto administrativo en la Gaceta Ambiental de la Autoridad Nacional de Licencias Ambientales.</t>
    </r>
  </si>
  <si>
    <r>
      <t>ARTÍCULO SEPTIMO</t>
    </r>
    <r>
      <rPr>
        <sz val="11"/>
        <color theme="1"/>
        <rFont val="Arial"/>
        <family val="2"/>
      </rPr>
      <t>.- El presente acto administrativo es de ejecución inmediata y contra el mismo no procede recurso alguno, de conformidad con lo dispuesto en el artículo 32 de la Ley 1333 de 2009.</t>
    </r>
  </si>
  <si>
    <t>Opain suspendio inmediatamente las actividades en la zona.</t>
  </si>
  <si>
    <t>3513 noviembre 13 de 2012</t>
  </si>
  <si>
    <t xml:space="preserve"> Presentar el Plan de Manejo Ambiental(PMA) actualizado en el marco de la ejecución de las obras de modernización y expansión del aeropuerto, en cumplimento al parágrafo del numeral 5 del Artículo Quinto, del Auto 351 del 16 de febrero de 2010 
</t>
  </si>
  <si>
    <t>Articulo Primero  Numeral 1.1</t>
  </si>
  <si>
    <t>Diciembre 06 de 2012</t>
  </si>
  <si>
    <t>Presentar el inventario de la totalidad de los tenedores de espacio, que por las características de sus instalaciones o por las actividades que realizan generan a aguas residuales (domésticas o industriales), incluyendo el tipo y calidad del vertimiento (realizar análisis físicoquímico  en cada punto) y el sitio correspondiente a su descarga con plano georreferenciado donde se muestren los sistemas de aguas lluvias, aguas residuales industriales y domesticas, en cumplimiento al numeral 2, literal b) del Artículo Segundo, del Auto No. 351 del 16 de febrero del 2010, aclarado mediante el Artículo Segundo de la Resolución 2069 de junio de 2010.</t>
  </si>
  <si>
    <t>Articulo Primero  Numeral 1.2</t>
  </si>
  <si>
    <t>Diciembre 2014.</t>
  </si>
  <si>
    <t>Presentar el inventario de los tenedores de espacio que generan aguas residuales acorde con lo establecido en el presente Auto.</t>
  </si>
  <si>
    <t xml:space="preserve">Realizar un manejo apropiado de residuos peligrosos tanto de los residuos generados en las obras nuevas como en los tenedores de espacio, en cumplimiento al numeral 2 Artículo Quinto, del Auto No. 351 No. 351 del 16 febrero de 2010 </t>
  </si>
  <si>
    <t>Articulo Primero  Numeral 1.3</t>
  </si>
  <si>
    <t>Seguimiento y control a residuos peligrosos generados en obras y tenedores.</t>
  </si>
  <si>
    <t>Implementar los puntos satélites para el almacenamiento temporal de residuos sólidos generados por los tenedores de espacio, en cumplimiento al numeral 2 del Artículo Quinto, del Auto No. 351 del 16 de febrero del 2010.</t>
  </si>
  <si>
    <t>Articulo Primero  Numeral 1.4</t>
  </si>
  <si>
    <t>Diciembre 11 de 2012</t>
  </si>
  <si>
    <t>Implementar puntos satelites para almacenamiento temporal de residuos solidos generados por tendeores de espacio.</t>
  </si>
  <si>
    <t>Elaborar y presentar el Plan de Gestión Integral de Residuos Peligrosos, para los residuos generados por la totalidad de los tenedores de espacio, en las obras de modernización del aeropuerto y operación del aeropuerto de acuerdo con lo establecido en el Decreto 4741 de 2005, en cumplimiento de las fichas 6.2.1.3 Mitigación de Impactos sobre el Suelo 6.2.1.4 Mitigación de Impactos sobre la Calidad de Aguas Superficiales, 6.2.1.5. Mitigación de Impactos sobre la Calidad de Aguas Subterráneas  6.2.6 Mitigación de Impactos por Manejo de  Materiales Peligrosos.</t>
  </si>
  <si>
    <t>Articulo Primero  Numeral 1.5</t>
  </si>
  <si>
    <t>Diciembre de 2013</t>
  </si>
  <si>
    <t>Realizar diagnóstico de manejo integral de residuos peligrosos en areas concesionadas en el aeropuerto acorde a lo establecido en el presente Auto.</t>
  </si>
  <si>
    <t>En las inspecciones realizadas a tenedores de espacio se ha ido verificando la tenencia de un plan de manejo integral de residuos, aquellos que no lo poseen se ha realizado el requerimiento.
De otra parate OPAIN se preve realizar un diagnostico de manejo integral de residuos  en areas concesionadas a fin de unificar los criterios de manejo en el aeropuerto.</t>
  </si>
  <si>
    <t xml:space="preserve">Definir una estrategia técnica para el adecuado manejo y almacenamiento temporal de los residuos sólidos peligrosos generados por los tenedores de espacio. </t>
  </si>
  <si>
    <t>Articulo Primero  Numeral 1.6</t>
  </si>
  <si>
    <t>Definir una estrategia tecnica para el adecuado manejo y almacenamiento temporal de residuos solidos peligrosos.</t>
  </si>
  <si>
    <t>Presentar los soportes del retiro de los residuos de asfalto del área de franjas y área de seguridad extremo de pista (resa) de la pista norte cabecera 31R</t>
  </si>
  <si>
    <t>Articulo Primero  Numeral 1.7</t>
  </si>
  <si>
    <t>Presentar soportes del retiro de residuos de asfalto.</t>
  </si>
  <si>
    <t>Los trabajos realizados hasta la fecha se han limitado a la ampliación de la Bahía de Espera de la cabecera 31R de la Pista Norte; esta intervención no implica ninguna actividad en la zona de RESAS ni en el área de FRANJAS. En las áreas mencionadas no hay concreto asfáltico, sin embargo para el empalme de las zonas ampliadas existentes, fue necesario demoler una franja de concreto asfáltico el cual fue dispuesto para reciclaje por pavimentos de Colombia.</t>
  </si>
  <si>
    <t>Informar cuáles son las actividades propias del aeropuerto que generan los residuos sólidos peligrosos y cuáles son los sitios de acopio.</t>
  </si>
  <si>
    <t>Articulo Primero  Numeral 1.8</t>
  </si>
  <si>
    <t xml:space="preserve">Realizar cuadro consolidado de actividades que generan residuos solidos peligrosos y los sitios de acopio. </t>
  </si>
  <si>
    <t>El día 11 de diciembre de 2012 se presentó ante el ANLA el cuadro consolidado de tenedores de espacio que almacenan sustancias químicas, las cuales son usadas en desarrollo de su objeto social y tienen como consecuencia la generación de residuos peligrosos .Segun Radicado ANLA 4120-E1-59296.</t>
  </si>
  <si>
    <t>Presentar cartográficamente la ubicación de los puntos satélites para el almacenamiento temporal de residuos sólidos generados por las actividades propias del aeropuerto, informados en el ICA del primer semestre del 2011, identificados así:  
a. Terminal de carga nacional modulo No. 2
b. Terminal de carga Internacional</t>
  </si>
  <si>
    <t>Articulo Primero  Numeral 1.9</t>
  </si>
  <si>
    <t>Presentar el plano cartografico de los puntos satelites para el almacenamiento temporal de residuso solidos ubicados en TC1 y TC2.</t>
  </si>
  <si>
    <t>El día 11 de diciembre de 2012 se presentó ante el ANLA el plano cartográfico referenciando los puntos satélites  para el almacenamiento temporal de residuos sólidos ubicados en TC1 y TC2 (los terminales de carga nacional módulo 2 y terminal de carga internacional fueron unificados en la zona de carga general del Aeropuerto Internacional El Dorado). Segun Radicado ANLA 4120-E1-59296.</t>
  </si>
  <si>
    <t>Realizar un monitoreo a la entrada y salida de las lagunas de oxidación donde se incluyan todos los parámetros que se han venido presentando en los ICA, incluido el caudal.</t>
  </si>
  <si>
    <t>Articulo Primero  Numeral 1.10</t>
  </si>
  <si>
    <t>Noviembre de 2012</t>
  </si>
  <si>
    <t>Realizar monitoreo en la entrada y salida de las lagunas de oxidacion.</t>
  </si>
  <si>
    <t>En el informe de cumplimiento ambiental numeral 1. INFORME ICA CUMPLIMIENTO AMBIENTAL se observan los monitoreos</t>
  </si>
  <si>
    <t>Presentar los resultados de los últimos monitoreos realizados al sistema de tratamiento de aguas residuales realizados a partir del segundo semestre del 2011.</t>
  </si>
  <si>
    <t>Articulo Primero  Numeral 1.11</t>
  </si>
  <si>
    <t>Presentar los resultados de los ultimos monitoreos al sistema detratamiento de aguas residuales.</t>
  </si>
  <si>
    <t>En el informe de cumplimiento ambiental numeral 1. , INFORME ICA CUMPLIMIENTO AMBIENTAL</t>
  </si>
  <si>
    <t xml:space="preserve"> Implementar las medidas que sean necesarias en el sistema de tratamiento de lagunas de oxidación, para efectos de garantizar una remoción en carga del 80% en términos de DBO y sólidos suspendidos totales.</t>
  </si>
  <si>
    <t>Articulo Primero  Numeral 1.12</t>
  </si>
  <si>
    <t>Implementar medidas que garanticen remocion de carga acorde a lo establecido en el presente Auto.</t>
  </si>
  <si>
    <t xml:space="preserve">En el informe de cumplimiento ambiental numeral 1. INFORME ICA CUMPLIMIENTO AMBIENTAL </t>
  </si>
  <si>
    <t xml:space="preserve"> Adelantar un monitoreo por piezómetro que incluya los siguientes parámetros: DBO5, DQO, sólidos disueltos, sólidos suspendidos, hierro total, fenoles, coliformes fecales, coliformes totales, nitritos, nitratos, PH, temperatura, plomo y vanadio</t>
  </si>
  <si>
    <t>Articulo Primero  Numeral 1.13 Literal a.</t>
  </si>
  <si>
    <t>Realizar un monitoreo por piezometro que incluya los parametros requeridos en el presente Auto.</t>
  </si>
  <si>
    <t xml:space="preserve">En el informe de cumplimiento ambiental numeral 1.INFORME ICA CUMPLIMIENTO AMBIENTAL </t>
  </si>
  <si>
    <t>Realizar un estudio de calidad de suelos el cual permita identificar el origen de la presencia de hierro en las aguas subterráneas en el sitio del Aeropuerto, que actualmente se halla en concentraciones superiores a las normas encontradas en las aguas subterráneas de la Sabana de Bogotá.</t>
  </si>
  <si>
    <t>Articulo Primero  Numeral 1.13 Literal b.</t>
  </si>
  <si>
    <t>Realizar un estudio de calidad de suelos acorde a lo establecido en el presente Auto.</t>
  </si>
  <si>
    <t>RECOPILACIÓN Y ANÁLISIS DE LA INFORMACIÓN HIDROGEOLÓGICA DEL AEROPUERTO INTERNACIONAL EL DORADO
El objetivo de esta etapa del proyecto es brindar un marco de referencia básico, para conformar una base de datos que sirva como herramienta fundamental para analizar y evaluar las condiciones referentes a la recarga, transito y almacenamiento de las aguas subterráneas del área y su relación con las aguas superficiales. Para ello se llevará a cabo la recopilación y evaluación de toda la información existente que sobre investigación de aguas subterráneas exista en las áreas de influencia directa e indirecta, tales como estudios cartográficos, geológicos, columnas estratigráficas de pozos de minería y perfiles geológicos y sísmicos, estudios geomorfológicos, inventario de captaciones de agua subterránea (pozos, piezómetros, aljibes y manantiales), y de fuentes potenciales de contaminación, prospección geoeléctrica puntual y continua, registros eléctricos de pozos, estudios hidrogeoquímicos, incluyendo resultados de análisis físicoquímicos de aguas subterráneas y superficiales, hidráulica de pozos (pruebas de bombeo) y modelos hidrogeológicos conceptual y numérico</t>
  </si>
  <si>
    <t xml:space="preserve">Realizar el análisis de elementos menores que incluye Fe, Cu, Mn y Zn a muestra compuestas por varias submuestras obtenidas mediante los sistemas de patrones de recorrido que se utilizan en áreas homogéneas (cuadrículas, zig zag, diagonales)  </t>
  </si>
  <si>
    <t>Articulo Primero  Numeral 1.13 Literal c.</t>
  </si>
  <si>
    <t>Realizar analisis de elementos menores de acuerdo a lo establecido en el presente Auto.</t>
  </si>
  <si>
    <t xml:space="preserve">Presentar una alternativa técnica que permita evitar que a los canales de aguas lluvias se viertan aguas residuales provenientes de cualquier instalación ubicada dentro o fuera del perímetro del aeropuerto,  incluyendo los tenedores de espacio y áreas vecinas, en cumplimiento a la ficha 6.2.1.4 Mitigación de Impactos Sobre la Calidad de Aguas Superficiales. </t>
  </si>
  <si>
    <t>Articulo Primero  Numeral 1.14</t>
  </si>
  <si>
    <t>Depende del proyecto de construccion de la EAAB</t>
  </si>
  <si>
    <t>Presentar una alternativa en cumplimiento a la ficha Mitigacion de Impactos sobra la Calidad de Aguas Superficiales, acorde a lo establecido en el presente Auto.</t>
  </si>
  <si>
    <r>
      <t xml:space="preserve">OPAIN S.A. desde el año 2011 se ha presentado ante la Empresa de Acueducto y Alcantarillado de Bogotá EAAB la problemática asociada a las conexiones erradas provenientes del barrio El Bogotano). Teniendo en cuenta lo anterior, la EAAB informa que debido a los desarrollo del Barrio Bogotano, se prevé la construcción de un colector sanitario en la Calle o Diagonal 51 en sentido occidente oriente, el cual captaría todas las aguas residuales del externo al área concesionada, incluyendo el barrio El Bogotano, hasta entregarlas a las redes más próximas de la EAAB en la Tv 93. Según lo informado por la EAAB, se estima que el mencionado proyecto  termine a finales del primer semestre de 2013. A  la fecha no se ha evidenciado avance por parte de EAAB, en la construccion de dicho canal. </t>
    </r>
    <r>
      <rPr>
        <sz val="11"/>
        <color indexed="10"/>
        <rFont val="Arial"/>
        <family val="2"/>
      </rPr>
      <t xml:space="preserve"> </t>
    </r>
    <r>
      <rPr>
        <sz val="11"/>
        <rFont val="Arial"/>
        <family val="2"/>
      </rPr>
      <t>INFORME ICA CUMPLIMEINTO AMBIENTAL</t>
    </r>
    <r>
      <rPr>
        <sz val="11"/>
        <color indexed="10"/>
        <rFont val="Arial"/>
        <family val="2"/>
      </rPr>
      <t>.</t>
    </r>
  </si>
  <si>
    <t>Dar tratamiento a los residuos de vuelos internacionales, teniendo en cuenta que en ningún momento podrán retirarse del área del terminal sin previo tratamiento que garantice que no constituyen riesgo epidemiológico o para la sanidad del país, en cumplimiento a lo establecido en el artículo 38 del Decreto 1601 de junio 27 de 1984</t>
  </si>
  <si>
    <t>Articulo Primero  Numeral 1.15</t>
  </si>
  <si>
    <t>Establecer un tratamiento adecuado a los residuos de vuelos internacionales, acorde con lo establecido en el presente Auto.</t>
  </si>
  <si>
    <t>Presentar los soportes de manejo, disposición final o tratamiento de los residuos peligrosos generados por la totalidad de. los tenedores de espacio, las obras de modernización del aeropuerto y operación del aeropuerto, en cumplimiento de las fichas 6.2,1,3 Mitigación de impacto sobre el suelo, 6.2.1.4 Mitigación de impactos Sobre la Calidad de Aguas Superficiales, 6.2.1.5 Mitigación de impactos Sobre la Calidad de Aguas Subterráneas, 6.2.6 Mitigación de Impactos por Manejo de Materiales Peligrosos.</t>
  </si>
  <si>
    <t>Articulo Primero  Numeral 1.16</t>
  </si>
  <si>
    <t>Mayo 31 de 2013</t>
  </si>
  <si>
    <t>Presentar los soportes de disposicion final de residuos peligrosos, acorde con lo establacido en el presente Auto.</t>
  </si>
  <si>
    <t>Colocar barreras para retención de materiales erosionados por el agua, en cumplimiento a la ficha 6.2. 1.3 Mitigación de impacto sobre el suelo.</t>
  </si>
  <si>
    <t>Articulo Primero  Numeral 1.17</t>
  </si>
  <si>
    <t>Presentar los soportes de ejecución de las siguientes actividades reportadas en los ICA as, en cumplimiento a la ficha 6.2.5 Mitigación de Impactos por Desechos Sólidos: Se cuentan con canecas debidamente pimtadas y rotuladas para la separación y almacenamiento los R.S. generados en los frentes de obra. Se suministraron contendores de 2 y 4 yardas para los centros de acopio de cada frente de obra.</t>
  </si>
  <si>
    <t>Articulo Primero  Numeral 1.18 Literal a.</t>
  </si>
  <si>
    <t>Presentar soportes de acuerdo a los establecido en el presente Auto.</t>
  </si>
  <si>
    <t>El día 11 de diciembre de 2012 se presentaron ante el ANLA los respectivos soportes  de las canecas y contenedores empleados en los frentes de obra. Ver Radicado ANLA 4120-E1-59296</t>
  </si>
  <si>
    <t>Presentar los soportes de ejecución de las siguientes actividades reportadas en los ICA as, en cumplimiento a la ficha 6.2.5 Mitigación de Impactos por Desechos Sólidos: Se realiza la recolección periódica tres veces por semana de los residuos sólidos en cada frente de obra por ATESA.</t>
  </si>
  <si>
    <t>Articulo Primero  Numeral 1.18 Literal b.</t>
  </si>
  <si>
    <t>Presentar los soportes de recoleccion periodica de los residuos solidos en los frentes de obra.</t>
  </si>
  <si>
    <t>En el oficio radicado ANLA 4120-E1-59296   se presentaron ante el ANLA los respectivos soportes  de la recolección periódica de los residuos sólidos en los frentes de obra. Consignado en el INFORME ICA CUMPPLIMIENTO AMBIENTAL</t>
  </si>
  <si>
    <t>Presentar los soportes de ejecución de las siguientes actividades reportadas en los ICA as, en cumplimiento a la ficha 6.2.5 Mitigación de Impactos por Desechos Sólidos:  Los escombros han sido dispuestos en escombreras autorizadas por la autoridad ambiental competente, y reportadas a la Secretaria Distrital de Ambiente, en el proceso de seguimiento del proyecto.</t>
  </si>
  <si>
    <t>Articulo Primero  Numeral 1.18 Literal c.</t>
  </si>
  <si>
    <t>Presentar los soportes de disposicion de escombros en sitios autorizados.</t>
  </si>
  <si>
    <t xml:space="preserve">En el oficio radicado ANLA 4120-E1-59296 , se presentaron ante el ANLA los respectivos soportes  de la disposición de escombros en escombreras autorizadas por la autoridad ambiental competente. </t>
  </si>
  <si>
    <t xml:space="preserve"> Presentar los soportes de ejecución de las siguientes actividades reportadas en los ICA as, en cumplimiento a la ficha 6.2.5 Mitigación de Impactos por Desechos Sólidos:  Se realiza control de la disposición de material retirado de la obra, por medio de certificados generados por las escombreras. Las escombreras entregan un certificado final de disposición, el cual es exigido a los contratistas. Estos soportes son entregados de manera mensual a la Interventoria.</t>
  </si>
  <si>
    <t>Articulo Primero  Numeral 1.18 Literal d.</t>
  </si>
  <si>
    <t>Presentar los soportes de disposicion final de materiales sobrantes por parte de escombreras autorizadas.</t>
  </si>
  <si>
    <t xml:space="preserve">En el oficio radicado ANLA 4120-E1-59296, se presentaron ante el ANLA los certificados de disposición final de materiales sobrantes por parte de escombreras autorizadas. </t>
  </si>
  <si>
    <t>Presentar los soportes de ejecución de las siguientes actividades reportadas en los ICA as, en cumplimiento a la ficha 6.2.5 Mitigación de Impactos por Desechos Sólidos:  Los escombros son clasificados en cuatro grupos: Escombros, Material de excavación, chatarra y madera. Todos son retirados por empresas que certifican su retiro y optimo manejo, en este caso ECO-AMBIENTAL. Este certificado es enviado a la Interventoria de manera mensual.</t>
  </si>
  <si>
    <t>Articulo Primero  Numeral 1.18 Literal e.</t>
  </si>
  <si>
    <t>Presentar los soportes de clasificacion de materiales sobrantes, acorde a los establecido en el presente Auto.</t>
  </si>
  <si>
    <t xml:space="preserve">En el oficio radicado ANLA 4120-E1-59296, se presentaron ante el ANLA los respectivos soportes de clasificación de materiales sobrantes y  las certificaciones que realizan su retiro y manejo correspondiente.  </t>
  </si>
  <si>
    <t>Presentar los soportes de ejecución de las siguientes actividades reportadas en los ICA as, en cumplimiento a la ficha 6.2.5 Mitigación de Impactos por Desechos Sólidos:  Las bolsas de cemento vacías generadas en cada frente de obra son entregadas al proveedor de cemento (HOLCIM).</t>
  </si>
  <si>
    <t>Articulo Primero  Numeral 1.18 Literal f.</t>
  </si>
  <si>
    <t>Presentar los soportes de manejo de bolsas vacias de cemento.</t>
  </si>
  <si>
    <t>En el oficio radicado ANLA 4120-E1-59296,  se presentaron ante el ANLA los respectivos soportes del manejo de las bolsas vacías de cemento.</t>
  </si>
  <si>
    <t>Presentar los soportes de ejecución de las siguientes actividades reportadas en los ICA as, en cumplimiento a la ficha 6.2.5 Mitigación de Impactos por Desechos Sólidos:  Instalación de puntos de acopio en cada frente de obra, donde ATESA realiza la recolección.</t>
  </si>
  <si>
    <t>Articulo Primero  Numeral 1.18 Literal g.</t>
  </si>
  <si>
    <t>Presentar los soportes de la instalacion de puntos de acopio en los frentes d obra.</t>
  </si>
  <si>
    <t>En el oficio radicado ANLA 4120-E1-59296, se presentaron ante el ANLA los respectivos soportes de la instalación de puntos de acopio en los frentes de obra</t>
  </si>
  <si>
    <t>Presentar los soportes de ejecución de las siguientes actividades reportadas en los ICA as, en cumplimiento a la ficha 6.2.5 Mitigación de Impactos por Desechos Sólidos:  Se crearon procesos de control de aforos de los residuos sólidos recolectados por ATESA, en coordinación con el personal HSEQ de obra.</t>
  </si>
  <si>
    <t>Articulo Primero  Numeral 1.18 Literal h.</t>
  </si>
  <si>
    <t>Presentar los soportes de los aforos realizados por el prestador de servicio de recoleccion de residuos ordinarios.</t>
  </si>
  <si>
    <t xml:space="preserve">En el oficio radicado ANLA 4120-E1-59296 , se presentaron ante el ANLA los respectivos soportes de los aforos realizados por el prestador del servicio de recolección residuos ordinarios. </t>
  </si>
  <si>
    <t>Presentar los soportes de ejecución de las siguientes actividades reportadas en los ICA as, en cumplimiento a la ficha 6.2.5 Mitigación de Impactos por Desechos Sólidos: Se realiza la demarcación y señalización de las zonas de acopio de residuos y los puntos ecológicos de separación en la fuente.</t>
  </si>
  <si>
    <t>Articulo Primero  Numeral 1.18 Literal i.</t>
  </si>
  <si>
    <t>Presentar los soportes de la señalizacion de las zonas de acopio de residuos y los puntos ecologicos de separacion de en la fuente.</t>
  </si>
  <si>
    <t>En el oficio radicado ANLA 4120-E1-59296 , se presentaron ante el ANLA los respectivos soportes de la señalización de las zonas de acopio de residuos y los puntos ecológicos de separación en la fuente.</t>
  </si>
  <si>
    <t>Presentar los soportes de ejecución de las siguientes actividades reportadas en los ICA as, en cumplimiento a la ficha 6.2.5 Mitigación de Impactos por Desechos Sólidos: Se cuenta con cuadrillas de limpieza en cada frente de obra, encargada de realizar la recolección y separación en la fuente.</t>
  </si>
  <si>
    <t>Articulo Primero  Numeral 1.18 Literal j.</t>
  </si>
  <si>
    <t>Presentar los soportes  de las cuadrillas de limpieza en los frentes de obra.</t>
  </si>
  <si>
    <t>En el oficio radicado ANLA 4120-E1-59296, se presentaron ante el ANLA los respectivos soportes de las cuadrillas de limpieza en los frentes de obra.</t>
  </si>
  <si>
    <t>En cumplimiento a la ficha 6.2.5 Mitigación de Impactos por Desechos Sólidos, presentar: La relación de la totalidad de los tenedores de espacio con los volúmenes generados de residuos peligrosos y no peligrosos con los respectivos soportes de disposición final.</t>
  </si>
  <si>
    <t>Articulo Primero  Numeral 1.19 Literal a.</t>
  </si>
  <si>
    <t>31 de mayo de 2013</t>
  </si>
  <si>
    <t>Presentar consolidado de tenedores de espacio que almacenan sustancias quimicas con los respectivos soportes de disposición final.</t>
  </si>
  <si>
    <t xml:space="preserve">En el oficio radicado ANLA 4120-E1-59296,  se presentó ante el ANLA el cuadro consolidado de tenedores de espacio que almacenan sustancias químicas, las cuales son usadas en desarrollo de su objeto social y tienen como consecuencia la generación de residuos peligrosos </t>
  </si>
  <si>
    <t>En cumplimiento a la ficha 6.2.5 Mitigación de Impactos por Desechos Sólidos, presentar: Los volúmenes de residuos peligrosos y no peligrosos generados en las obras de modernización con los respectivos soportes de disposición final.</t>
  </si>
  <si>
    <t>Articulo Primero  Numeral 1.19 Literal b.</t>
  </si>
  <si>
    <t>Presentar los volumenes y soportes de residuos generados en obra.</t>
  </si>
  <si>
    <t xml:space="preserve">En el oficio radicado ANLA 4120-E1-59296 , se presentaron ante el ANLA los volumenes y soportes de residuos generados en obra. </t>
  </si>
  <si>
    <t>Requerir a las empresas AEROELECTRÓNICA, AIR COLOMBIA, AEROSUPPORT, LANCHILE, AER CARIBE DE COLOMBIA, TRANSAERO LTDA, para que implementen el adecuado manejo y almacenamiento temporal de los residuos peligrosos y no peligrosos generados en sus instalaciones, adecuar y señalizar debidamente las áreas de almacenamiento para todo tipo de residuos, con placa de piso en concreto, diques de contención y estructura de techo, encerrarlas y asegurarlas.</t>
  </si>
  <si>
    <t xml:space="preserve">Articulo Primero  Numeral 1.20 </t>
  </si>
  <si>
    <t>Requerir a las empresas en mencion, los registros de inspeccion acorde con lo establecido en presente Auto.</t>
  </si>
  <si>
    <t xml:space="preserve"> Adelantar las siguientes actividades, en cumplimiento a la ficha 6.2.1.4 Mitigación de Impactos Sobre la Calidad de Aguas Superficiales: Solicitar al Terminal Aéreo Simón Bolívar (TASBSA) y al Hangar de AVIANCA, la clausura de las redes de aguas residuales provenientes de sus instalaciones, las cuales afectan la calidad del agua del canal de aguas lluvias 2 del Aeropuerto, o en su defecto solicitar que se conecten a la red de aguas residuales que son tratadas mediante la lagunas de oxidación.</t>
  </si>
  <si>
    <t>Articulo Primero  Numeral 1.21 Literal a.</t>
  </si>
  <si>
    <t>Mayo de 2013</t>
  </si>
  <si>
    <t>Realizar las actividades en mencion, acorde con lo establecido en el presente Auto.</t>
  </si>
  <si>
    <t xml:space="preserve"> mediante radicado 20136200027381 del 20 de mayo de 2013, solicita a la empresa TABSA legalizar dichos vertimiento otorgando asi un plazo de 30 dias contados a partir del recibo de dicho comunicado ya que de no ser asi Opain sellara dichas descargas, TABSA por su parte responde a Opain el dia 29 de mayo de 2013, donde hacen saber que se encuentran en constante contacto con la oficina de urbanizadores y Constructores zona 2 de EAAB, quienes estan a cargo de los diseños y construccion del sistema sanitario que atendera a la totalidad de los predios ubicados entre la AC 26 Y LA FUTURA CALLE 51, (Donde se construiran las nuevas redes de alcantarillado), de la carrera 103 a tv 93, sistema al cual se conectaran las redes de TABSA, obras que se estima estaran concluidas a finales del mes de Noviembre de 2013.</t>
  </si>
  <si>
    <t>Adelantar las siguientes actividades, en cumplimiento a la ficha 6.2.1.4 Mitigación de Impactos Sobre la Calidad de Aguas Superficiales: Evitar que las aguas provenientes de las áreas de trabajo (con presencia de hidrocarburos, grasas y aceites, entre otros), lleguen a los canales de aguas lluvias, específicamente en los siguientes tenedores de espacio: Aer Caribe de Colombia, Easy Fly, Avianca y Tránsaero Ltda. Deberá prevenirse su generación y dar a las mismas el tratamiento apropiado.</t>
  </si>
  <si>
    <t>Articulo Primero  Numeral 1.21 Literal b.</t>
  </si>
  <si>
    <t>En el oficio radicado ANLA 4120-E1-59296, se presentaron ante el ANLA los formatos de inspección y comunicaciones con los requerimientos realizados por parte de OPAIN respecto al manejo de aguas en las áreas de trabajo a los tenedores de espacio Aer Caribe de Colombia, Easy Fly, Avianca y Transaereo
Adicionalmente se informa que OPAIN S.A. realiza labores de seguimiento y control para la prevención a la contaminación en los canales de agua lluvia.  Consignado en el INFORME ICA CUMPLIMIENTO AMBIENTAL</t>
  </si>
  <si>
    <t xml:space="preserve"> Adelantar las siguientes actividades, en cumplimiento a la ficha 6.2.1.4 Mitigación de Impactos Sobre la Calidad de Aguas Superficiales: Adelantar el monitoreo fisico-quimico y bacteriológico de los vertimientos generados por los siguientes tenedores, antes de su entrega a los canales de aguas lluvias:
Punto No. 1 Pozo sobre estación BRIO
Punto No. 2 Estructura desarenador al inicio del canal en concreto A
Punto No. 3 Box Coulvert frente a Terminal Simón Bolívar
Punto No. 7 Hangar Aires
Punto No. 7A Aerosuport
Punto No. 8 Hangar SAEP
Punto No. 9 Hangar de Aerolíneas del Caribe Canal No. 5 Canal CODAD
Punto No. 15 Hangar No. 2 de Avianca Punto No. 16 Hangar No. 2 de Avianca Punto No. 17 Hangar No. 1 de Avianca Punto No. 19 Frente a Hangar Aerosucre
Punto No. 42 Helicol
Punto No. 26 Marranera sobre cabecera pista norte
Punto No. 47 Diagonal a plataforma Helicol Punto No. 53 Frente hangar Fuerza Aérea E.U. Punto No. 54 Frente Hangar Fuerza Aérea E.U. Punto No. 59 Parte posterior caseta Hangar Ejercito
Punto No. 81 Frente nuevo terminal de carga, al lado de la Misión Americana
Punto No. 91 A Frente a Vertical de Aviación en canal ciego M.
Incluyendo los siguientes parámetros: Caudal, conformes totales y fecales, oxígeno disuelto (0D), demanda química de oxígeno (DQ0), demanda biológica de oxigeno (DB0), nitrógeno, fósforo, potasio, grasas y aceites, fenoles, alcalinidad y acidez, temperatura, sólidos suspendidos, disueltos, sedimentables y totales, conductividad eléctrica, pH y turbidez.</t>
  </si>
  <si>
    <t>Articulo Primero  Numeral 1.21 Literal c.</t>
  </si>
  <si>
    <t>Febrero 01 de 2013</t>
  </si>
  <si>
    <t>Adelantar las siguientes actividades, en cumplimiento a la ficha 6.2.1.4 Mitigación de Impactos Sobre la Calidad de Aguas Superficiales: Incluir el parámetro de Grasas y Aceites en los monitoreos realizados a los canales de aguas lluvias.</t>
  </si>
  <si>
    <t>Articulo Primero  Numeral 1.21 Literal d.</t>
  </si>
  <si>
    <t>Presentar los soportes de recibo de material por parte de la escombrera municipal, anexando los permisos otorgados a la misma para su operación, en cumplimiento al Articulo Sexto de la Resolución 1330 del 7 de noviembre de 1995.</t>
  </si>
  <si>
    <t>Articulo Primero  Numeral 1.22</t>
  </si>
  <si>
    <t>Presentar los soportes de escombreras y los correspondientes permisos de operación.</t>
  </si>
  <si>
    <t>En el oficio radicado ANLA 4120-E1-59296 , se presentaron ante el ANLA las certificaciones emitidas por las escombreras y los correspondientes permisos de operación.</t>
  </si>
  <si>
    <t>Realizar las actividades de mejoramiento paisajístico al muro construido en el costado occidental de la carrera 103, según lo manifestado en la comunicación 4120-E1-119539 del 20 de septiembre del 2010. Además, deberá dar cerramiento completo entre las dos barreras existentes (Dique en tierra y muro en concreto) para que no se vea comprometida la efectividad de la medida de atenuación de ruido, ubicada en el costado occidental de la carrera 103.</t>
  </si>
  <si>
    <t>Articulo Primero  Numeral 1.23</t>
  </si>
  <si>
    <t>En el oficio radicado ANLA 4120-E1-59296, se presento el informe de cumplimiento de este requisito, consignado en el informe Ica cumplimiento ambiental.</t>
  </si>
  <si>
    <t>Remitir copia de todos los permisos de emisiones atmosféricas de las plantas de trituración, asfalto ylo concreteras y demás fuentes fijas que así lo necesitasen, que se estén utilizando como fuentes de materiales para la construcción de las obras de modernización.</t>
  </si>
  <si>
    <t>Articulo Primero  Numeral 1.24</t>
  </si>
  <si>
    <t>Presentar permisos de emisiones atmosfericas de las plantas de trituración.</t>
  </si>
  <si>
    <t>Dar continuidad al Plan de Manejo Integral de Residuos Sólidos del Aeropuerto Internacional El Dorado, que contempla las actividades operativas de recolección, transporte, clasificación, almacenamiento, comercialización y disposición final de los mismos, en cumplimiento a lo establecido en el numeral 1 del Artículo Segundo de la Resolución 1001 de junio 1 de 2009, en la que se autorizó la cesión parcial de la licencia ambiental.</t>
  </si>
  <si>
    <t>Articulo Primero  Numeral 1.25</t>
  </si>
  <si>
    <t xml:space="preserve">En el informe ICA de cumplimiento ambiental numeral 1.1  y en el numeral  1,10 se observa las actividades realizadas para el cumplimiento del mismo.  </t>
  </si>
  <si>
    <t>El incumplimiento reiterado de estas obligaciones AGRAVAN la responsabilidad en materia ambiental de conformidad con el procedimiento señalado en la Ley 1333 del 21 de julio de 2009.</t>
  </si>
  <si>
    <t>Artículo Segundo</t>
  </si>
  <si>
    <t>Por la Autoridad Nacional de Licencias Ambientales, notificar personalmente o por aviso, cuando a ello hubiere lugar, el contenido del presente acto administrativo al representante legal, apoderado debidamente constituido y/o a la persona debidamente autorizada por la SOCIEDAD CONCESIONARIA OPERADORA AEROPORTUARIA INTERNACIONAL S.A., de conformidad con los artículos 67 y 69 del Código de Procedimiento Administrativo y de lo Contecncioso Administrativo.</t>
  </si>
  <si>
    <t>Artículo Tercero</t>
  </si>
  <si>
    <t>Opain fue citado a notificarse en noviembre de 2012</t>
  </si>
  <si>
    <t>En contra el presente acto administrativo no procede recurso alguno por ser de ejecucion, de conformidad con lo establecido en el Código de procedimiento Administrativo y de lo Contencioso Administrativo.</t>
  </si>
  <si>
    <t>Artículo Cuarto</t>
  </si>
  <si>
    <t>317 de febrero 7 de 2013</t>
  </si>
  <si>
    <t>Por la cual se inicia un trámite administrativo tendiente a modificar la licencia ambiental otorgada mediante resolución 1330 del 7 de noviembre de 1995</t>
  </si>
  <si>
    <t>OPAIN solicita revocatoria del Auto 317 de febrero 7 de 2013, radicado ante el ANLA con número 20136200008551 de fecha 22 de febrero de 2013.
La ANLA genera respuesta a través de Auto 1119 de abril 25 de 2013. En donde mantiene el resuelve del Auto 317 de febrero 7 de 2013.
OPAIN solicita revocatoria del Auto 317 de febrero 7 de 2013, radicado ante el ANLA con número 20136200008551 de fecha 22 de febrero de 2013.
La ANLA genera respuesta a través de Auto 1119 de abril 25 de 2013. En donde mantiene el resuelve del Auto 317 de febrero 7 de 2013.</t>
  </si>
  <si>
    <t>Iniciar trámite administrativo de modificación de la licencia ambiental para la realización del proyecto “Construcción y operación de la segunda pista y/o ampliación del aeropuerto internacional El dorado” en el sentido de reubicar y construir las instalaciones  para el recibo, almacenamiento y distribución del combustible Jet A1</t>
  </si>
  <si>
    <t>Articulo Primero</t>
  </si>
  <si>
    <t>Esta entidad revisará, analizará, evaluará, conceptuará sobre la información de soporte aportada por OPAIN S.A.</t>
  </si>
  <si>
    <t>Articulo Segundo</t>
  </si>
  <si>
    <t>Notificar a OPAIN S.A.</t>
  </si>
  <si>
    <t>Articulo Tercero</t>
  </si>
  <si>
    <t>Notificar a OPAIN</t>
  </si>
  <si>
    <t>OPAIN S.A. se notifico el dia 15 de febrero de 2013</t>
  </si>
  <si>
    <t>Comunicar el contenido del presente acto administrativo a  Aerocivil, a la alcaldia, SDA y Procuraduría.</t>
  </si>
  <si>
    <t>Articulo Cuarto</t>
  </si>
  <si>
    <t>Publicar el presente acto administrativo en la Gaceta Ambiental</t>
  </si>
  <si>
    <t>Articulo Quinto</t>
  </si>
  <si>
    <t>No procede Recurso</t>
  </si>
  <si>
    <t>Artículo Sexto</t>
  </si>
  <si>
    <t>RESOLUCION</t>
  </si>
  <si>
    <t>0154 del  14 de febrero del 2013</t>
  </si>
  <si>
    <t>Por la cual se realiza una modificacion menor a la licencia ambiental ordinaria otorgada mediante resolucion 1330 del 7 de noviembre de 1995, modificada por las resoluciones 392 del 15 de abril de 1996, 598 del 2 de julio de 1997 y 534 del 16 de junio1998, dentro de un giro ordinario y se toman otras determinaciones.</t>
  </si>
  <si>
    <t xml:space="preserve">Excluir del articulo 13 de la resolucion 534 del 16 de junio de 1998, la obligacion de pesaje de aeronaves, establecida para la epoca asi: "ARTICULO DECIMO TERCERO.- La UNIDAD ADMINISTRATIVA ESPECIAL DE LA AERONAUTICA CIVIL debera poner en servicio la bascula de pesaje a mas tardar el treinta (30) de septiembre de 1998. El pesaje debera realizarce de manera obligatoria a la totalidad de aeronaves de carga que operan  desde el aeropuerto El Dorado y de manera aleatoria a la flota aerea restante, sobre una muestra no inferior al 10% del total de las aeronaves de primera, segunda y tercera  etapa de ruido.                               </t>
  </si>
  <si>
    <t>Unidad Administrativa Especial de la Aeronáutica Civil</t>
  </si>
  <si>
    <t xml:space="preserve">NA </t>
  </si>
  <si>
    <t>Excluir la obligacion establecida en el articulo segundo de la resolucion 1001 del  01 de junio de 2009 por lo cual se autorizo la cesion de derechos y obligaciones a favor de la SOCIEDAD OPAIN S.A., a fin de exonerar a edta sociedad de continuar realizando las actividades de pesaje de aeronaves.</t>
  </si>
  <si>
    <t>OPAIN S.A. - Ambiental, HSEQ</t>
  </si>
  <si>
    <t xml:space="preserve">Suspensión del pesaje de aeronaves, por parte de OPAIN S.A. </t>
  </si>
  <si>
    <t>Actividad cerrada</t>
  </si>
  <si>
    <t xml:space="preserve">LA UNIDAD ADMINISTRATIVA ESPECIAL DE LA AERONAUTICA CIVIL, en el marco del "enfoque equilibrado" adoptado por la Organización de Aviacion Civil Internacional (OACI)  en la resolucion A 36-2 de septiembre de 2007 , debera implementar las medidas de manejo ambiental nesesarias, encaminadas a minimizar las molestias que causa el ruido sobre la poblacion del entorno o area de influencia directa; y enviar esta autoridad en el proximo informe de cumplimiento ambiental - ICA la informacion correspondiente con la aplicacion de los cuatro elementos que comprende el enfoque equilibrado de ruido  a saber: Reduccion de ruido en la fuente, planificacion y gestion en la utilizacion de los terrenos, procedimientos y operaciones de atenuacion del ruido y restricciones a las operciones de las aeronaves. PARAGRAFO: El incumplimiento de las obligaciones establecidas en el presente acto administrativo conlleva la imposicion de medidas preventivas y sanciones, de conformidad con el procedimiento señalado en la ley 1333 del 21 de julio de 2009.  </t>
  </si>
  <si>
    <t>Los demas terminos, condiciones obligaciones y autorizaciones establecidas en la resolucion 1330 del 7 de noviembre de 1995, modificada por las resoluciones 332 del 15 de abril de 1996, 598 del 2 de julio de 1997 y 534 del 16 de junio 1998, que no fueron objeto de modificacion con la presente resolucion, continuan plenamente vigentes y son de obligatorio cumplimiento por parte de la  UNIDAD ADMINISTRATIVA ESPECIAL DE LA AERONAUTICA CIVIL y por la SOCIEDAD OPAIN S.A.</t>
  </si>
  <si>
    <t xml:space="preserve">Aerocivil 
</t>
  </si>
  <si>
    <t>Disponer de la publicacion de la presente resolucion, en la gaceta ambiental de esta entidad.</t>
  </si>
  <si>
    <t xml:space="preserve">NOTIFICACIONES- Por la autoridad nacional de licencias ambientales , notificar o por aviso, cuandp a ello hubiere lugar, el contenido del presente acto adminitrativo al presente legal, apoderado debidamente contituido y/o a la persona debidamente autorizada de la  UNIDAD ADMINISTRATIVA ESPECIAL DE LA AERONAUTICA CIVIL y a los señores MARGARITA RAYO DE MELO, Y JOSE GERMAN AREVALO B, en su calidad de Coordinadores de la mesa de trabajo Aeropuerto localidad 9 Fontibon, o a quien haga sus veces, de conformidad  con los articulos 67 y 69 del codigo de procedimiento administrativo y de lo contensioso administrativo. </t>
  </si>
  <si>
    <t>Por la autoridad nacional de Licencias Ambientales - ANLA, comunicar el contenido delpresente acto administrativo a la Alcaldia Distrital de Bogota, a la corporacio Autonoma Regional de Cundinamarca- CAR, Secretaria Distrital de Ambiente; y a la Procuraduria delegada para Asuntos Ambientales.</t>
  </si>
  <si>
    <t>ARTICULO SEPTIMO</t>
  </si>
  <si>
    <t xml:space="preserve">En contra del presente acto administrativo procede el recurso de reposicion, el cual se podra interponer por su representante o apoderado debidamente constituido, por escrito ante la directora de la autoridad nacional de licencias ambientales en la diligencia de notificacion personal, o dentro de los diez (10) dias siguientes a ella, o a la notificacion por aviso, o al vencimiento del termino de publicacion, segun el caso, de conformidad con lo establecido en los articulos 76 y 77 del codigo de procedimiento administrativo y de lo contensioso administrtivo. </t>
  </si>
  <si>
    <t>ARTICULO OCTAVO</t>
  </si>
  <si>
    <t>10 días</t>
  </si>
  <si>
    <t>No se presentó</t>
  </si>
  <si>
    <t>676 DEL 13 DE MARZO DE 2013</t>
  </si>
  <si>
    <t>Por el cual se resuelve una solicitud de recovatoria directa contra el Auto 317 del 07 de febrero de 2013</t>
  </si>
  <si>
    <t>Revocar en su totalidad el Auto 317 del 7 de febrero de 2013, por las razones expuestas en la parte motiva del presente acto administrativo.</t>
  </si>
  <si>
    <t>Artículo Primero</t>
  </si>
  <si>
    <t>Revocó el auto 317 en respuesta a la solicitud realizada por Opain mediante comunicado No. 4120-E1-8087 del 22 de febrero de 2013</t>
  </si>
  <si>
    <t>Continuar con el proceso de evaluación y seguimiento del PMA radicado con el número 4120-E1-58629 del 06 de Diciembre de 2012, por el cual la Sociedad Concesionaria Operadora Aeroportuaria Internacional S.A. - OPAIN S.A presenta la actualización del Plan de Manejo Ambiental para el proyecto de reubicación y construcción de instalaciones de recibo, almacenamiento y Distribución de Combustible Jet A-1.</t>
  </si>
  <si>
    <t>Notificar el presente acto administrativo al señor JUAN ALBERTO PULIDO ARANGO, en calidad de Gerente o el apoderado debidamente constituido de la Sociedad Concesionaria Operadora Aeroportuaria Internacional S.A. - OPAIN S.A., con domicilio actual en la Calle 26 No. 103-09 en la ciudad de Bogotá D.C.</t>
  </si>
  <si>
    <t>Opain fue notificado por Aviso mediante comunicado 4120-E2-14394</t>
  </si>
  <si>
    <t>Contra el presente acto administrativo, no procede recurso alguno, en los términos establecidos en el Artículo 75 de la Ley 1437 de 2011.</t>
  </si>
  <si>
    <t xml:space="preserve">Oficio </t>
  </si>
  <si>
    <t>4120-E2-58628 de enero 3 de 2013</t>
  </si>
  <si>
    <t>Solicitud liquidación de cobro por el servicio de evaluación. Expediente 4566</t>
  </si>
  <si>
    <t>La autoridad ambiental solicita el pago de la evaluación ambiental del PMA presentado en diciembre 6 de 2012 por valor de $46.026.738</t>
  </si>
  <si>
    <t>Unico</t>
  </si>
  <si>
    <t>Realizar el pago para la evaluacion del PMA presentado en diciembe 6 de 2012</t>
  </si>
  <si>
    <t xml:space="preserve">OPAIN realiza el pago con el recibo numero 12029582 banco de occidente, se radico con número 20136200003661 del 22 de enero de 2013, recibido en el ANLA con radicado 4120E1-3601 del 25 de enero de 2013. </t>
  </si>
  <si>
    <t>1119 de Abril 25 de 2013</t>
  </si>
  <si>
    <t>Iniciar trámite administrativo de modificación de la Licencia Ambiental otorgada a la UNIDAD ADMINISTRATIVA ESPECIAL DE AERONÁUTICA CIVIL - AEROCIVIL, mediante Resolución 1330 del 7 de noviembre de 1995 y cedida a la Sociedad Concesionaria Operadora Aeroportuaria Internacional S.A.- OPAIN S.A mediante Resolución N° 1001 del 01 de junio de 2009, para que se evalúe la actualización del Plan de Manejo Ambiental de las obras de Modernización y operación del área concesionada a OPAIN, incluyemdo dentro de esta modificación la evaluación de la actualización del plan de manejo ambiental respecto de la solicitud de Reubicación y Construcción de instalaciones de Recibo, Almacenamiento y Distribución del combustible Jet A1</t>
  </si>
  <si>
    <t>Esta entidad revisará, analizará, evaluará, conceptuará sobre la actualización  del Plan de Manejo Ambiental presentado por la Sociedad Concesionaria Operadora Aeroportuaria Internacional S.A.- OPAIN S. para efectos de resolver de fondo la mencionad petición.</t>
  </si>
  <si>
    <t>Notificar el presente acto administrativo al representante legal de la Sociedad Concesionaria Operadora Aeroportuaria Internacional S.A. - OPAIN S.A o a su apoderado debidamente constituido, con domicilio  actual en la Calle 26 No. 103 -09 en la ciudad de Bogotá D.C.</t>
  </si>
  <si>
    <t>OPAIN S.A. se notifico el dia 17 de mayo de 2013</t>
  </si>
  <si>
    <t>Comunicar el contenido del presente acto administrativo a la Unidad Administrativa Especial Aeronautica Civil, a la alcaldia de la ciudad de Bogotá D.C, a la Secretaría Distrital de Ambiente, a la Corporación Autónoma Regional de Cundinamarca CAR y a la Procuraduría Delegada para Asuntos Ambientales y Agrarios.</t>
  </si>
  <si>
    <t>Publicar el presente acto administrativo en la Gaceta Ambiental de la página web de la Autoridad Nacional de Licencias Ambientales - ANLA.</t>
  </si>
  <si>
    <t>Contra la presente providencia no procede recurso alguno, por tratarse de un acto administrativo de trámite, de conformidad con el artículo 75 del Código de Procedimiento Administrativo y de lo Contencioso Administrativo.</t>
  </si>
  <si>
    <t>1232  de mayo 3 de 2013</t>
  </si>
  <si>
    <t>Por la cual se ordena la apertura de una investigación ambiental.</t>
  </si>
  <si>
    <t>Ordenar la apertura de investigación ambiental contra la SOCIEDAD CONCESIONARIA OPERADORA AEROPORTUARIA INTERNACIONAL S.A. -OPAIN- identificada con N.I.T. 900105860-4 a fin de verificar las acciones u omisiones constitutivas de infracción ambiental, dentro del marco de la ejecución del proyecto "Aeropuerto Internacional El Dorado", en relación a los hechos indicados en la parte considerativa de este acto administrativo.</t>
  </si>
  <si>
    <t>OPAIN solicita revocatoria del Auto 1232 de mayo 3 de 2013, radicado ante el ANLA con número  20131000034271 de fecha 27 de junio de 2013.</t>
  </si>
  <si>
    <t xml:space="preserve">CONSIDERANDOS
1. Por no haber presentado el Plan de Manejo Ambiental actualizado 
2. Por no remitir a esta autoridad copia del respectivo permiso de aprovechamiento forestal.  
3. Por no haber presentado el inventario de la totalidad de los tenedores de espacio que generan aguas residuales.
4. Por no realizar un manejo apropiado de residuos peligrosos tanto de los residuos generados en las obras nuevas como en los tenedores de espacio.
5. Por no haber implementado los puntos satelitales para el almacenamiento temporal de los residuos sólidos generados por los tenedores de espacio.
6. Por la conformación no autorizada de un Jarillón hacia el costado noroccidental del aeropuerto. 
7. Por la disposición no autorizada de residuos sólidos en el sitio ubicado entre la cabecera norte de la pista norte y las lagunas de oxidación.  </t>
  </si>
  <si>
    <t>En orden a determinar con certeza  los hechos constitutivos de infracción y completar los elementos probatorios, se podrá de oficio realizar todo tipo de diligencias y actuaciones administrativas que se estimen necesarias y pertinentes, en los terminos del articulo 22 de la ley 1333 del 21 de julio  2009.</t>
  </si>
  <si>
    <t>Por la Autoridad Nacional de Licencias Ambientales -ANLA-, notificar el contenido del presente actoadministrativo al representante legal o apoderado debidamente constituido de la SOCIEDAD CONCESIONARIA OPERADORA AEROPORTUARIA INTERNACIONAL S.A. -OPAIN-.</t>
  </si>
  <si>
    <t>Ariculo Tercero.</t>
  </si>
  <si>
    <t>OPAIN S.A. se notifico el dia 22 de mayo de 2013</t>
  </si>
  <si>
    <t>Por la Autoridad Nacional de Licencias Ambientales - ANLA-, comunicar el contenido del presente acto administrativo a  la Procuraduría Delegada para Asuntos Ambientales y Agrarios, a la Corporación Autónoma Regional de Cundinamarca -CAR- y a la Secretaría Distrital de Ambiente, para su conocimiento y fines pertinentes.</t>
  </si>
  <si>
    <t>Publicar el contenido del presente acto administrativo en la Gaceta Ambiental de la Autoridad Nacional de Licencias Ambientales ANLA, de conformidad con lo dispuesto por el inciso segundo del artículo 71 de la ley 99 de 1993.</t>
  </si>
  <si>
    <t>Artículo Quinto</t>
  </si>
  <si>
    <t>Contra lo establecido en el presente acto administrativo no procede recurso alguno, de conformidad con el Artículo 75 del Código de Procedimiento Administrativo.</t>
  </si>
  <si>
    <t>Artículo Septimo</t>
  </si>
  <si>
    <t>4120-E2-26937 de fecha 6 de agosto de 2013</t>
  </si>
  <si>
    <t>Solicitud revocatoria directa contra el Auto No. 1232 del 3 de mayo de 2013</t>
  </si>
  <si>
    <t xml:space="preserve">Respuesta a solicitud de revocatoria directa presentada en contra del auto No. 1232 del 3 de mayo de 2013, por el cual se ordeno apertura de investigacion ambiental . </t>
  </si>
  <si>
    <t xml:space="preserve">Ninguna </t>
  </si>
  <si>
    <t>Opain se notifico el dia 6 de agosto de 2013 del comunicado en el cual no procedio la solicitud pues es simplemente una providencia tendiente a darle impulso a una actuacion administrativa, en este caso, iniciar proceso sancionatorio, para verificar los hechos u omisiones constitutivas de infraccion a las normas ambientales.  Se rechaza la solicitud directa del auto No. 1232 del 3 de mayo de 2013</t>
  </si>
  <si>
    <t>1621 de mayo 28 de 2013</t>
  </si>
  <si>
    <t>Por el cual se requiere una información adicional</t>
  </si>
  <si>
    <t>Fue resuelto mediante res. 854 del 27 de agosto del 2013</t>
  </si>
  <si>
    <t>Requerir a la Sociedad Concesionaria Operadora Aeroportuaria Internacional S.A., para que en el término de un (1) mes contado a partir de la ejecutoria de este acto administrativo, presente a la Autoridad Nacional de Licencias Ambientales -ANLA la siguiente información complementaria:</t>
  </si>
  <si>
    <r>
      <rPr>
        <u/>
        <sz val="11"/>
        <rFont val="Arial"/>
        <family val="2"/>
      </rPr>
      <t>1. Referente a los conceptos Tecnicos relacionados.</t>
    </r>
    <r>
      <rPr>
        <sz val="11"/>
        <rFont val="Arial"/>
        <family val="2"/>
      </rPr>
      <t xml:space="preserve">
Allegar el radicado de la actualización del Plan de Manejo Ambiental para las para las Obras de Modernización, expansión y operación y mantenimiento de las áreas concesionadas por OPAIN, y la operación mantenimiento del Aeropuerto Internacional El Dorado, incluyendo la reubicación y construcción del as instalaciones de recibo, almacenamiento y distribución de combustibles JET A1, de las autoridades competentes tales como Secretaría Distrital de Ambiente y Corporación Autónoma Regional de Cundinamarca CAR. </t>
    </r>
  </si>
  <si>
    <r>
      <rPr>
        <u/>
        <sz val="11"/>
        <rFont val="Arial"/>
        <family val="2"/>
      </rPr>
      <t>2. Referente a la infraestructura y actividades respecto a las obras de modernización del aeropuerto</t>
    </r>
    <r>
      <rPr>
        <sz val="11"/>
        <rFont val="Arial"/>
        <family val="2"/>
      </rPr>
      <t xml:space="preserve">
a) Identifique los sitios donde estarán ubicados los campamentos de las obras a desarrollarse del 2013 al 2014, estableciendo las actividades que garanticen mantener distancia con los canales de aguas lluvias, cuyas aguas desembocan al río Bogotá.
b) Establezca los volúmenes estimados para excavación e informar sobre los sitios de disposición de residuos provenientes de dichas actividades.</t>
    </r>
  </si>
  <si>
    <r>
      <rPr>
        <u/>
        <sz val="11"/>
        <rFont val="Arial"/>
        <family val="2"/>
      </rPr>
      <t>3. Para la evaluación ambiental respecto de las obras de modernización del aeropuerto</t>
    </r>
    <r>
      <rPr>
        <sz val="11"/>
        <rFont val="Arial"/>
        <family val="2"/>
      </rPr>
      <t xml:space="preserve">
c) Actualizar la identificación, evaluación, clasificación y valoración de los impactos teniendo en cuenta que se debe incluir únicamente las actividades y obras por ejecutar. Suprimir aquellas que a la fecha de la visita de evaluación ya hayan sido ejecutadas.</t>
    </r>
  </si>
  <si>
    <r>
      <rPr>
        <u/>
        <sz val="11"/>
        <rFont val="Arial"/>
        <family val="2"/>
      </rPr>
      <t>4. En relación al plan de manejo ambiental de las obras de modernización del aeropuerto, en la etapa de construcción:</t>
    </r>
    <r>
      <rPr>
        <sz val="11"/>
        <rFont val="Arial"/>
        <family val="2"/>
      </rPr>
      <t xml:space="preserve">
a) Presenta la ficha de Operación de Campamentos y frentes de obra.
b) Adjunte en la ficha 5.1.1.1 Manejo y Disposición de Materiales Sobrantes, el manejo de los residuos de excavación; establezca los sitios de disposición de material sobrante de excavación; e incluya indicadores que contemple el total de los residuos generados y dispuestos. Adicionalmente se modifique la responsabilidad en la ejecución de la ficha al titular de la licencia
c) Complemente la ficha 5.1.1.2 Manejo Paisajístico, en el sentido de incluir indicadores de manera cuantitativa. Modificar la responsabilidad en la ejecución de la ficha al titular de la licencia.
d) Ajuste la ficha 5.1.1.3 Manejo de Materiales de Construcción, incluyendo las medidas para los asfaltos. Articule los indicadores con metas y objetivos propuestos. Modificar la responsabilidad en la ejecución de la ficha al titular de la licencia.
</t>
    </r>
  </si>
  <si>
    <t xml:space="preserve">e) Ajuste el objetivo de la ficha 5.1.1.4 Manejo de escorrentía, así como el objetivo y acciones propuestas en la ficha 5.1.2.1 Manejo de residuos líquidos, ya que no se encuentra autorizada la actividad de mantenimiento de la maquinaria utilizada en las actividades de obra. Igualmente establezca restricciones de acopio de materiales en cercanías de los canales de aguas lluvias. Adicionalmente incluir indicadores de manera cuantitativa y cualitativa. Modificar la responsabilidad en la ejecución de la ficha al titular de la licencia.
</t>
  </si>
  <si>
    <t>f) Ajuste la ficha 5.1.1.5 Manejo integral de residuos peligrosos, en el sentido de incluir  en las acciones la cuantificación de los residuos con actas de soporte de entrega de disposición final de residuos. Incluir manejo de los residuos peligrosos, incluyendo los de asfalto y colillas de soldadura. Plantear los indicadores relacionándolos con las metas y objetivos propuestos. Incluir indicadores de manera cuantitativa y cualitativa. Modificar la responsabilidad en la ejecución de la ficha al titular de la licencia.
g) Ajustar la ficha 5.1.1.6 Construcción y manejo de áreas de almacenamiento de combustible en el sentido de incluir indicadores de manera cuantitativa y cualitativa. Modificar la responsabilidad en la ejecución de la ficha al titular de la licencia.</t>
  </si>
  <si>
    <t xml:space="preserve">h) Articule en la ficha 5.1.3.1 Manejo de emisiones y ruido, los indicadores con las acciones propuestas, e inclúyalos de manera cuantitativa y cualitativa. Modificar la responsabilidad en la ejecución de la ficha al titular de la licencia.
i) Ajuste la ficha 5.1.4.1 Manejo de remoción de cobertura vegetal y descapote en el sentido de incluir las actividades relacionadas con el manejo que se dará la material de descapote, el tratamiento y destino final que recibirán los residuos vegetales producto de actividades silviculturales (ramas, troncos y raíces), precisar lo relacionado con la producción de abonos, y ajustar los indicadores con respecto a los objetivos, metas y actividades, de manera tal que tengan correspondencia con los mismos y permita evaluar la efectividad de las medidas propuestas.
</t>
  </si>
  <si>
    <t xml:space="preserve">j) Formule y presente las medidas relacionadas con el Manejo de la Flora, en concordancia con lo solicitado en los términos de referencia proporcionados por este Despacho mediante el Auto 351 de 16 febrero de 2010. 
k) Formule y presente las medidas relacionadas con el Manejo de la Fauna, en concordancia con lo solicitado en los términos de referencia proporcionados por este Despacho mediante el Auto 351 de 16 febrero de 2010.
l) Formule y presente las medidas relacionadas con el Programa de Manejo del recurso hídrico, en concordancia con lo solicitado en los términos de referencia proporcionados por este Despacho mediante el Auto 351 de 16 febrero de 2010.
m) La ficha 5.1.4.2 Manejo de aprovechamiento forestal, no aplica dado que las obras que se presentan en el documento no requieren de la ejecución de este tipo de actividades.
n) Presente una ficha de capacitación de personal vinculado al proyecto ajustada a los objetivos y alcances del programa.
o) Presente una ficha adicional de información y participación comunitaria.
</t>
  </si>
  <si>
    <r>
      <rPr>
        <u/>
        <sz val="11"/>
        <rFont val="Arial"/>
        <family val="2"/>
      </rPr>
      <t>5. Referente al Plan de Manejo Ambiental de las obras de modernización del aeropuerto, en la etapa de operación.</t>
    </r>
    <r>
      <rPr>
        <sz val="11"/>
        <rFont val="Arial"/>
        <family val="2"/>
      </rPr>
      <t xml:space="preserve">
a) Modificar la ficha 5.2.1.1 Mantenimiento de zonas de seguridad y canales de drenaje en la responsabilidad en la ejecución de la ficha al titular de la licencia.
b) Modificar la ficha 5.2.1.2 Manejo integral de los residuos sólidos en la responsabilidad en la ejecución de la ficha al titular de la licencia. 
c) Ajuste la ficha 5.2.1.3 Manejo integral de residuos peligrosos en el sentido de incluir lo siguiente:
</t>
    </r>
  </si>
  <si>
    <t xml:space="preserve">Los residuos peligrosos generados dentro del aeropuerto son responsabilidad del titular de la licencia y por tanto es responsable del manejo, almacenamiento, transporte y disposición final.
</t>
  </si>
  <si>
    <t>El titular de la licencia debe garantizar que no se manipulen los residuos procedentes de vuelos internacionales, los cuales tienen clasificación de peligrosos, hasta su incineración</t>
  </si>
  <si>
    <t xml:space="preserve">Cuantifique los residuos peligrosos generados e informe la disposición final de los mismos.
Articule los indicadores con las metas y objetivos e inclúyalos de manera cuantitativa y cualitativa.
Modifique la responsabilidad en la ejecución de la ficha al titular de la licencia.
</t>
  </si>
  <si>
    <t xml:space="preserve">d) Articule en la ficha 5.2.2.1 Manejo de residuos líquidos domésticos e industriales los indicadores con las acciones propuestas, e inclúyalos de manera cuantitativa y cualitativa.
e) Articule en la ficha 5.2.2.2 Mantenimiento de la red de alcantarillado los indicadores con las acciones propuestas, e inclúyalos de manera cuantitativa y cualitativa. Modifique la responsabilidad en la ejecución de la ficha al titular de la licencia.
f) Incluya el manejo de lodos en la ficha 5.2.2.2 Mantenimiento de la red de alcantarillado.
</t>
  </si>
  <si>
    <t xml:space="preserve">g) Presentar para cada sistema de tratamiento (lagunas de oxidación y planta de tratamiento compacta de lodos activados) la ficha 5.2.2.3. Mantenimiento del sistema de tratamiento de aguas residuales. Incluir el cumplimiento del artículo 72 del Decreto 1594 de 1984, vigente de acuerdo con el artículo 76 del Decreto 3930 de 2010. 
h) Ajustar la ficha 5.2.2.3. Mantenimiento del sistema de tratamiento de aguas residuales en el sentido de incluir indicadores de manera cuantitativa y cualitativa. Modificar la responsabilidad en la ejecución de la ficha al titular de la licencia.
i) Ajustar la ficha 5.2.2.4 Mantenimiento del sistema de bombeo, en el sentido de incluir indicadores de manera cuantitativa y cualitativa. Modificar la responsabilidad en la ejecución de la ficha al titular de la licencia.
</t>
  </si>
  <si>
    <t xml:space="preserve">j) Articule en la ficha 5.2.2.5 Manejo y disposición de aguas lluvias los indicadores con las acciones propuestas, e inclúyalos de manera cuantitativa y cualitativa. Modificar la responsabilidad en la ejecución de la ficha al titular de la licencia.
k) Ajustar la ficha 5.2.2.6. Mantenimiento de redes de aguas lluvia en el sentido de Modificar la responsabilidad en la ejecución de la ficha al titular de la licencia.
l) Articule en la ficha 5.2.2.8 Manejo y control de los tenedores de espacio para evitar contaminación de aguas, los indicadores con las acciones propuestas, e inclúyalos de manera cuantitativa y cualitativa. Modificar la responsabilidad en la ejecución de la ficha al titular de la licencia.
</t>
  </si>
  <si>
    <t xml:space="preserve">m) Ajuste la ficha 5.2.3.1. Manejo de Fauna en el sentido de precisar las actividades relacionadas con la capacitación y sensibilización a la comunidad aeroportuaria en la problemática  de peligro aviario, señalando la periodicidad de las mismas e incluyendo los respectivos indicadores que permitan evaluar la efectividad de dichas actividades.
n) Ajuste la ficha 5.2.3.1. Manejo de flora en el sentido de especificar la periodicidad del mantenimiento, uso y disposición final que se dará a los residuos vegetales tales como ramas, troncos y raíces producto de los tratamientos silviculturales;  precisar lo relacionado con la producción de abonos, y ajustar los indicadores con respecto a los objetivos, metas y actividades, de manera tal que tengan correspondencia con los mismos y permita evaluar la efectividad de las medidas propuestas
</t>
  </si>
  <si>
    <t xml:space="preserve">Adicionalmente se debe indicar en la citada ficha que el responsable por el cumplimiento del contenido de la misma es OPAIN, por ser titular de la licencia, y de ninguna manera se delegara dicha responsabilidad a los tenedores de espacio o arrendatarios.
o) Presente una ficha de manejo relacionada con el programa de educación y capacitación al personal vinculado al proyecto.
p) Presente una ficha adicional de manejo para el programa de Información y Participación Comunitaria
</t>
  </si>
  <si>
    <r>
      <rPr>
        <u/>
        <sz val="11"/>
        <rFont val="Arial"/>
        <family val="2"/>
      </rPr>
      <t>6. En el seguimiento del Plan de Manejo Ambiental de las obras de modernización en la etapa de construcción:</t>
    </r>
    <r>
      <rPr>
        <sz val="11"/>
        <rFont val="Arial"/>
        <family val="2"/>
      </rPr>
      <t xml:space="preserve">
</t>
    </r>
  </si>
  <si>
    <t xml:space="preserve">a) Presente la ficha de seguimiento en las actividades de Operación de Campamentos y frentes de obra.
b) Articule en la ficha 6.1.1.1 Manejo y disposición de Materiales Sobrantes, el objetivo y las metas. Establezca los sitios de monitoreo para la actividad de disposición de material sobrante, e incluya indicadores que contemplen el total de los residuos generados y dispuestos. Adicionalmente, se modifique la responsabilidad en la ejecución de la ficha al titular de la licencia.
c) Ajuste la ficha 6.1.1.3. Manejo de materiales de construcción, en el sentido de indicar los sitios de monitoreo que permitan hacer el seguimiento e incluir indicadores de manera cuantitativa y cualitativa. Articule los indicadores con las metas y objetivos propuestos. Modifique la responsabilidad en la ejecución de la ficha al titular de la licencia.
</t>
  </si>
  <si>
    <t xml:space="preserve">d) Ajuste el objetivo de la ficha 6.1.1.4. Manejo de escorrentía ya que no se encuentra autorizada la actividad de mantenimiento de la maquinaria utilizada en las actividades de obra. Indique los sitios de monitoreo que permitan hacer el seguimiento e incluir indicadores de manera cuantitativa y cualitativa. Modificar la responsabilidad en la ejecución de la ficha al titular de la licencia.
e) Ajuste la ficha 6.1.1.5. Manejo integral de residuos peligrosos, en el sentido de indicar los sitios de monitoreo que permitan hacer el seguimiento, articule los indicadores con las metas y objetivos propuestos, y plantéelos de manera cuantitativa y cualitativa. Modifique la responsabilidad en la ejecución de la ficha al titular de la licencia.
</t>
  </si>
  <si>
    <t xml:space="preserve">f) Ajustar la ficha 6.1.1.6. Construcción y manejo de áreas de almacenamiento de combustible en el sentido de incluir los sitios de monitoreo que permitan hacer el seguimiento e incluir indicadores de manera cuantitativa y cualitativa. Incluya los indicadores de manera cuantitativa y cualitativa. Modifique la responsabilidad en la ejecución de la ficha al titular de la licencia.
g) Ajuste el objetivo y acciones propuestas de la ficha 6.1.2.1. Manejo de los residuos Líquidos ya que no se encuentra autorizada la actividad de mantenimiento de la maquinaria utilizada en las actividades de obra, e incluya los sitios de monitoreo que permitan hacer el seguimiento. Adicionalmente, modificar la responsabilidad en la ejecución de la ficha al titular de la licencia.
</t>
  </si>
  <si>
    <t xml:space="preserve">h) Incluya en la ficha 6.1.3.1. Manejo de fuentes de emisiones y ruido los sitios de monitoreo que permitan hacer el seguimiento y establezca los indicadores de manera cuantitativa y cualitativa. Modifique la responsabilidad en la ejecución de la ficha al titular de la licencia, en las obras de construcción.
i) La ficha 6.1.4.1. Manejo de remoción de cobertura vegetal y descapote, no aplica dado que el seguimiento de las actividades relacionadas con este aspecto se debe realizar con base en los indicadores propuestos en la ficha 5.1.4.1 Manejo de Remoción de cobertura vegetal y descapote, en concordancia con los objetivos, metas y actividades consignadas en las misma.
j) La ficha 6.1.4.2. Manejo del aprovechamiento forestal, no aplica teniendo en cuenta que en el documento presentado por OPAIN no se preveén actividades de aprovechamiento forestal para las obras de modernización
</t>
  </si>
  <si>
    <r>
      <rPr>
        <u/>
        <sz val="11"/>
        <rFont val="Arial"/>
        <family val="2"/>
      </rPr>
      <t>7. Información adicional en el seguimiento del Plan de Manejo Ambiental de las obras de modernización en la etapa de operación:</t>
    </r>
    <r>
      <rPr>
        <sz val="11"/>
        <rFont val="Arial"/>
        <family val="2"/>
      </rPr>
      <t xml:space="preserve">
</t>
    </r>
  </si>
  <si>
    <t xml:space="preserve">a) Modificar la ficha 6.2.1.1. Mantenimiento de las zonas de seguridad y canales de drenaje en que la responsabilidad en el seguimiento de la ficha al titular de la licencia.
b) Ajustar la ficha 6.2.1.2 Manejo integral de residuos sólidos en el sentido de indicar los sitios de monitoreo que permitan hacer el seguimiento y modificar la responsabilidad la ejecución de la ficha el cual corresponde al titular de la licencia.
c) Ajustar la ficha 6.2.1.3. Manejo integral de residuos peligrosos en el sentido de indicar los sitios de monitoreo que permitan hacer el seguimiento. Articule los indicadores con las metas y objetivos propuestos e inclúyalos de manera cuantitativa y cualitativa. Modifique la responsabilidad en la ejecución de la ficha al titular de la licencia.
d) Ajustar en la ficha 6.2.2.1. Manejo de los residuos líquidos domésticos e industriales en el sentido de indicar los sitios de monitoreo que permitan hacer el seguimiento. Adicionalmente, presentar los indicadores de manera cuantitativa y cualitativa
</t>
  </si>
  <si>
    <t>e) Articule en la ficha 6.2.2.2. Mantenimiento de la red de alcantarillado en el sentido de indicar los sitios de monitoreo que permitan hacer el seguimiento. Adicionalmente presente, los indicadores con las acciones propuestas, e inclúyalos de manera cuantitativa y cualitativa. Modifique la responsabilidad en la ejecución de la ficha al titular de la licencia</t>
  </si>
  <si>
    <t xml:space="preserve">f) Incluya el seguimiento al manejo de lodos en la ficha 6.2.2.2. Mantenimiento de la red de alcantarillado.
g) Ajustar la ficha 6.2.2.4. Mantenimiento del sistema de tratamiento de aguas residuales en el sentido de incluir lo siguiente:
- Presentar la ficha de seguimiento y monitoreo independiente para cada sistema de tratamiento (Lagunas de oxidación y planta de tratamiento compacta de lodos activados)
- Indicar los sitios de monitoreo que permitan hacer el seguimiento
- Presentar los indicadores de manera cuantitativa y cualitativa
- Modificar la responsabilidad en la ejecución de la ficha al titular de la licencia.
- Incluir el cumplimiento de la normatividad nacional vigente.
</t>
  </si>
  <si>
    <t xml:space="preserve">h) Ajustar la ficha 6.2.2.4. Mantenimiento del sistema de bombeo en el sentido de incluir los indicadores de manera cuantitativa y cualitativa. Así mismo, señalar los sitios de monitoreo que permitan hacer el seguimiento. Modificar la responsabilidad en la ejecución de la ficha al titular de la licencia.
i) Articule en la ficha 6.2.2.5. Manejo y disposición de aguas lluvias los indicadores con las acciones propuestas, e inclúyalos de manera cuantitativa y cualitativa. Señalar los sitios de monitoreo que permitan hacer el seguimiento. Modificar la responsabilidad en la ejecución de la ficha al titular de la licencia.
</t>
  </si>
  <si>
    <t xml:space="preserve">j) Ajustar la ficha 6.2.2.9. Manejo y control de los tenedores de espacio para evitar contaminación de aguas en el sentido de señalar los sitios de monitoreo que permitan hacer el seguimiento y proponer los indicadores de manera cuantitativa y cualitativa. Modificar la responsabilidad en la ejecución de la ficha al titular de la licencia.
k) Formule y presente la ficha relacionada con el seguimiento y monitoreo de las actividades de revegetalización y/o procedimiento forestales (talas, bloqueos, traslados, podas, etc) en concordancia con lo solicitado en los términos de referencia proporcionados por este despacho mediante el Auto 351 de 16 de febrero de 2010.
</t>
  </si>
  <si>
    <t>l) Ajuste la ficha 6.2.3.1. Manejo de flora en el sentido de formular objetivos y parámetros de seguimiento congruentes con el tirulo de la ficha, teniendo en cuenta que forma parte del plan de seguimiento y monitoreo, por lo tanto debe aportar información sobre los tipos de vegetación presente en las áreas concesionadas y el estado de las mismas</t>
  </si>
  <si>
    <r>
      <rPr>
        <u/>
        <sz val="11"/>
        <rFont val="Arial"/>
        <family val="2"/>
      </rPr>
      <t>8. Referente a las actividades de reubicación y construcción de las actividades de recibo, almacenamiento y Distribución de Combustible Jet A1:</t>
    </r>
    <r>
      <rPr>
        <sz val="11"/>
        <rFont val="Arial"/>
        <family val="2"/>
      </rPr>
      <t xml:space="preserve">
8.1 En relación a la caracterización ambiental</t>
    </r>
  </si>
  <si>
    <t>a) Determinar el régimen hidrológico en relación a los caudales máximos en periodos de retorno de 50 y 100 años, de la zona en donde se va a construir los tanques de almacenamiento, y analizarlo con la topografía del área; previendo eventos de inundación a lo largo del plazo. Lo anterior dada la importancia de: La seguridad de la infraestructura a construir (tanques de almacenamiento de combustible), la vulnerabilidad del área (Río Bogotá) y las medidas de prevención del plan de contingencia requeridas de acuerdo a éste análisis.</t>
  </si>
  <si>
    <t xml:space="preserve">8.2. En relación a la construcción del proyecto:
b) Describa las actividades de construcción y operación del tramo del ducto derivado del poliducto Mansilla-Puente Aranda, que quedará localizado dentro del área concesionada a OPAIN para abastecimiento de la planta de recibo de combustible (ECP).
c) Establezca las condiciones de responsabilidad operativa y de mantenimiento para el tramo del ducto de entrega de combustibles de ECP, al interior del lote HB.
d) Cuantificación de volúmenes de agua a ser aprovechada, generación de residuos, volúmenes estimados de cortes a generarse y material de relleno requerido; manejo de drenaje (control de aguas de escorrentía) y de nivel freático; acciones para mantener la estabilidad de las paredes de las excavaciones, la estimación o promedios de rellenos requeridos en el área de la planta de recibo de combustible  (ECP); la obtención o producción de concreto asfaltico y/o hidráulico; y la conformación de bases y sub-bases.
</t>
  </si>
  <si>
    <t xml:space="preserve">e) Allegue a esta autoridad los siguientes planos:
1. Planos de ingeniería para obras civiles los cuales deben estar a una escala adecuada, donde se pueden visualizar las obras proyectadas, de acuerdo con el nivel de detalle de los diseños presentados y con las respectivas secciones transversales.
2. Plano de ubicación del lote con indicación de; líneas de acueducto y alcantarillado; punto de desagüe general de las plantas; en el área del lote; conexiones a poliductos de donde se abastecerá la planta.
</t>
  </si>
  <si>
    <t xml:space="preserve">3. Plano general en planta, con ubicación de las edificaciones de la misma, servicios sanitarios, tanques, llenaderos, tuberías, casa de bombas, bodegas, talleres, red de instalación de agua.
4. Plano de planta y cortes de los llenadores.
5. Plano de los tanques de almacenamiento con el señalamiento de las siguientes características: Espesores y tipo de acero de las láminas, diámetro, volumen, tapas, especificaciones de las válvulas y accesorios y normas de construcción respectivas, y producto que se almacenará en cada tanque.
</t>
  </si>
  <si>
    <t xml:space="preserve">6. Plano de la red de tuberías para combustibles dentro de la planta, con indicación de tipo, diámetro, espesor y presión máxima de trabajo.
7. Plano del sistema contra incendio.
8. Planos de redes de aguas lluvias, aguas residuales, sistemas separadores de agua-producto, cajas de inspección piezómetros y conexiones a alcantarillados.
9. Plano del sistema eléctrico
</t>
  </si>
  <si>
    <t xml:space="preserve">f) Información sobre el laboratorio para el análisis de los productos, dotado, como mínimo, con equipos para la determinación de punto de chispa, ensayo de destilación y densidad para la planta de recibo de combustible (ECP).
g) Complementar información solicitada en la descripción del proyecto en cuanto a los materiales incombustibles conque deberán construirse los muros o paredes de las oficinas talleres y bodegas.
</t>
  </si>
  <si>
    <t xml:space="preserve">h) Describa los criterios de diseño ambiental para la construcción, instalación, montaje y operación de los tanques, equipos, ductos e instalaciones propias de este tipo de proyectos, que garantice la seguridad, y adecuada operación con el objeto de prevenir, mitigar y ejercer el control sobre impactos en la calidad del aire, agua, suelo y ruido en el área influencia del proyecto.
i) De ser requerida la instalación de una planta para la producción de concreto asfaltico y/o hidráulico; ésta, deberá ser incluida en el modelamiento de la calidad de aire o aclarar si se utilizarán las aprobadas para las obras que se están realizando en el aeropuerto
</t>
  </si>
  <si>
    <t xml:space="preserve">j) Describa las actividades encaminadas a la realización de las pruebas correspondientes tanto a los tanques, como tuberías y demás equipos en la planta de recibo de combustibles (ECP).
k) Presente el diseño y los criterios para la instalación de la red de monitoreo (piezómetros) de aguas subterráneas en el área de influencia del proyecto, de acuerdo con los términos de referencia del MAVDT.
l) Adjunte el cronograma de actividades para la ejecución del proyecto
</t>
  </si>
  <si>
    <t xml:space="preserve">m) Definir claramente la disposición final de los residuos líquidos industriales; y de acuerdo a ello adjunte la información y los permisos correspondientes.
n) Informar la disposición final de los residuos líquidos aceitosos a generarse en la planta de recibo de combustibles (ECP), en la etapa de operación, incluir las borras o lodos de tanques.
o) Información sobre volúmenes de materiales de construcción y posibles proveedores.
</t>
  </si>
  <si>
    <r>
      <rPr>
        <u/>
        <sz val="11"/>
        <rFont val="Arial"/>
        <family val="2"/>
      </rPr>
      <t>9. Para la Evaluación Ambiental</t>
    </r>
    <r>
      <rPr>
        <sz val="11"/>
        <rFont val="Arial"/>
        <family val="2"/>
      </rPr>
      <t xml:space="preserve">
a) Defina los elementos: severidad, Cobertura, Nivel, Criterio legal, con base en los cuales se cuantificaron los impactos.
b) Incluya los criterios de Resilencia, Reversibilidad, Recuperabilidad y Tendencia, para el análisis cualitativo y cuantitativo  en la metodología de Evaluación Ambiental.
c) Presente el análisis de impactos CON y SIN (estado actual), tomando en consideración la información adicional requerida para la descripción del proyecto y la de demanda de recursos naturales.
d) Revise el análisis presentado para la calificación de impactos incluyendo los criterios mencionados, teniendo en cuenta así mismo los comentarios presentados en el Cuadro 5-6, del Capítulo 5, de acuerdo con los ajustes solicitados a la evaluación ambiental.
</t>
    </r>
  </si>
  <si>
    <r>
      <rPr>
        <u/>
        <sz val="11"/>
        <rFont val="Arial"/>
        <family val="2"/>
      </rPr>
      <t>10. En relación a la Demanda de Recursos Naturales para las actividades de reubicación y construcción de las instalaciones de recibo, almacenamiento y Distribución de Combustible Jet A1:</t>
    </r>
    <r>
      <rPr>
        <sz val="11"/>
        <rFont val="Arial"/>
        <family val="2"/>
      </rPr>
      <t xml:space="preserve">
</t>
    </r>
  </si>
  <si>
    <t xml:space="preserve">Permiso de Vertimiento:
a) Defina claramente la disposición final de los residuos líquidos industriales, y presente la ubicación en plano con rutas de transporte y hacia los sitios de disposición final de este tipo de residuos. Adjunte los permisos correspondientes, si ya fueron tramitados.
b) Indique la disposición final de los residuos líquidos aceitosos a generarse en la planta de recibo de combustible (ECP), en la etapa de operación, incluidos los borras o lodos de tanques.
</t>
  </si>
  <si>
    <r>
      <rPr>
        <u/>
        <sz val="11"/>
        <rFont val="Arial"/>
        <family val="2"/>
      </rPr>
      <t>11. Referente al Plan de Manejo Ambiental en la etapa de construcción</t>
    </r>
    <r>
      <rPr>
        <sz val="11"/>
        <rFont val="Arial"/>
        <family val="2"/>
      </rPr>
      <t xml:space="preserve">
a) Se integre y unifique el PMA que presentan ECOPETROL y ALLIED COLOMBIA, para las medidas de manejo relacionadas con la reubicación de los tanques de combustible jet A1.
b) Ajuste los impactos ambientales incluidos e identificados en los programas de manejo ambiental, y la asignación de IMPORTANCIA de conformidad con las observaciones del capítulo de evaluación ambiental.
c) En cada una de las fichas del PMA se defina como responsables del PMA al titular de la Licencia.
</t>
    </r>
  </si>
  <si>
    <t xml:space="preserve">d) Ajuste la ficha Manejo y disposición de residuos sólidos peligrosos y no peligrosos, del programa de manejo de suelos, en el sentido de identificar los residuos industriales peligrosos que pueden generarse de las actividades de construcción de tanques y ductos; precisar quien, o quienes realizarán la gestión para la disposición final de los residuos industriales peligrosos, y las empresas posibles para la comercialización de material reciclable.
e) Ajuste la ficha: manejo de residuos líquidos domésticos e industriales, del programa de Manejo del Recurso Hídrico en los aspectos de:
</t>
  </si>
  <si>
    <t xml:space="preserve">1. Plantear los objetivos de manera que indiquen el propósito de las medidas de manejo establecidas en la Ficha.
2. Incluir las medidas  de manejo de aguas de escorrentía y sub-superficiales en el área en donde se construirán los tanques de almacenamiento, e instalaciones auxiliares.
3. Incluir las medidas de manejo para el área de la subestación eléctrica.
4. Plantear medidas de optimización del volumen de agua a utilizar para las pruebas hidrostáticas.
</t>
  </si>
  <si>
    <t xml:space="preserve">f) Ajuste la Ficha manejo de fuentes de emisiones y ruido del Programa de Manejo del recurso Aire, en los aspectos de: Incluir las medidas de manejo durante la actividad de construcción de los tanques, ductos, así como las que se incluyan uso de pintura, solventes, soldadura y radiografía.
g) Ajuste el indicador de la ficha 6.2.1 Contratación de Mano de Obra Local de manera que permita verificar la contratación del 100% de mano de obra no calificada del AID del proyecto, así como incluir este indicador en todas las etapas.
</t>
  </si>
  <si>
    <t xml:space="preserve">h) Ajuste la ejecución dela ficha 6.2.1 Contratación de Mano de Obra Local a todas las etapas del proyecto.
i) De la ficha 6.2.2 Fortalecimiento a la gestión de las organizaciones sociales, gremiales y comunitarias, describa las etapas para la formulación, presentación y evaluación de proyectos y alcance de los resultados obtenidos.
j) Presentar una ficha adicional relacionada con un programa de elaboración de actas de vecindad en el cual se considere la infraestructura potencialmente afectada.
</t>
  </si>
  <si>
    <r>
      <rPr>
        <u/>
        <sz val="11"/>
        <rFont val="Arial"/>
        <family val="2"/>
      </rPr>
      <t>12. Información adicional referente al Plan de Manejo Ambiental en la etapa de operación:</t>
    </r>
    <r>
      <rPr>
        <sz val="11"/>
        <rFont val="Arial"/>
        <family val="2"/>
      </rPr>
      <t xml:space="preserve">
a) Ajustar la ficha: Manejo y disposición de residuos sólidos peligrosos y no peligrosos, Programa de Manejo de Suelo en los aspectos de:</t>
    </r>
  </si>
  <si>
    <t xml:space="preserve">Plantear los objetivos de manera que indiquen el propósito de las medidas de manejo establecidas en la Ficha.
Incluir las medidas de manejo para los residuos de lodos de tanques (borras)
 Incluir las medidas de manejo para efluentes de tanques de sumidero y de relevo.
Incluir las medidas de manejo para las actividades de limpieza de los tanques (Wet Sand Blasting).
</t>
  </si>
  <si>
    <t xml:space="preserve">b) Ajustar la ficha: Manejo de residuos líquidos, doméstico e industriales, Programa de Manejo del recurso Hídrico en los aspectos de:
Plantear los objetivos de manera que indiquen el propósito de las medidas de manejo establecidas en la Ficha.
Incluir las medidas para el manejo de aguas superficiales en el patio de tanques.
Incluir las medidas para el manejo del sistema contra incendio.
Incluir las medidas de manejo para los productos que requiere la operación de la subestación eléctrica.
</t>
  </si>
  <si>
    <t xml:space="preserve">c) Ajustar la ficha. Manejo de fuentes de emisiones , ruido y vibraciones, programa de manejo del recurso aire en los aspectos de :
Incluir las medidas de manejo para COVs (compuestos orgánicos volátiles), generados a partir de la evaporación en tanques, fugas, evaporación en sistemas de tratamiento de aguas residuales industriales, sistemas de llenaderos y descargue, etc.
Incluir las medidas para mediciones fugitivas de hidrocarburos durante el mantenimiento, para motores de combustión interna en servicio de fuentes fijas y móviles.
</t>
  </si>
  <si>
    <t>d) Establecer las medidas de manejo recomendadas para venteo de COVs (compuestos orgánicos volátiles) en los tanques de almacenamiento.</t>
  </si>
  <si>
    <r>
      <rPr>
        <u/>
        <sz val="11"/>
        <rFont val="Arial"/>
        <family val="2"/>
      </rPr>
      <t>13.  Información adicional referente al programa de seguimiento y monitoreo del Plan de Manejo Ambiental</t>
    </r>
    <r>
      <rPr>
        <sz val="11"/>
        <rFont val="Arial"/>
        <family val="2"/>
      </rPr>
      <t xml:space="preserve">
</t>
    </r>
  </si>
  <si>
    <t xml:space="preserve">a) Se integre y unifique el Programa de Seguimiento y Monitoreo que presentan ECOPETROL y ALLIED DE COLOMBIA para los programas de seguimiento y monitoreo relacionadas con la reubicación de los tanques de combustible JET A1.
b) Establezca el programa  de monitoreo y seguimiento para la etapa de desmantelamiento y abandono de la actual estación de combustible del Aeropuerto El Dorado.
c) En cada uno de los programas de seguimiento y monitoreo se defina como responsables de la ejecución a OPAIN por ser el titular de la licencia.
</t>
  </si>
  <si>
    <r>
      <rPr>
        <u/>
        <sz val="11"/>
        <rFont val="Arial"/>
        <family val="2"/>
      </rPr>
      <t>14. En relación al seguimiento en la etapa de operación:</t>
    </r>
    <r>
      <rPr>
        <sz val="11"/>
        <rFont val="Arial"/>
        <family val="2"/>
      </rPr>
      <t xml:space="preserve">
a) Incluya el seguimiento, monitoreo y puntos de muestreo de compuestos orgánicos volátiles COVs (fugas de gas, venteos, emisiones de sistemas de tratamientos de residuos, etc) igualmente incluir presentar los resultados en los informe ICA.
b) Incluya el seguimiento, monitoreo a la red de piezómetros, así como el de calidad de aguas subterráneas, información que debe presentarse en los ICAs
</t>
    </r>
  </si>
  <si>
    <r>
      <rPr>
        <u/>
        <sz val="11"/>
        <rFont val="Arial"/>
        <family val="2"/>
      </rPr>
      <t>15.  Plan de contingencia</t>
    </r>
    <r>
      <rPr>
        <sz val="11"/>
        <rFont val="Arial"/>
        <family val="2"/>
      </rPr>
      <t xml:space="preserve">
</t>
    </r>
  </si>
  <si>
    <t xml:space="preserve">a) Teniendo en cuenta que la empresa ECOPETROL, y la empresa ALLIED DE COLOMBIA, desarrollan las mismas actividades en una misma área de influencia para el proyecto, se solicita se unifique e integre el Plan de Contingencia en uno solo.
b) Informe como se articula el Plan de contingencia del proyecto de Reubicación y Construcción de Instalaciones de recibo, almacenamiento y distribución de Combustible Jet A1 con el Plan de Contingencias global del Aeropuerto El Dorado.
c) Presente el análisis del escenario específico, teniendo en cuenta los accesos, las condiciones hidrológicas inmediatas, las rutas de transporte internas en carro tanque e identifique si es del caso, puntos de control cercanos a las instalaciones de recibo, Almacenamiento y Distribución de Combustibles Jet A1.
d) Presente los resultados de modelación de riesgos.
e) Evaluar las medidas de contingencia previstas para eventos de inundación, de acuerdo al análisis hidrológico en relación a los caudales máximos de período de retorno a 50 y 100 años.
</t>
  </si>
  <si>
    <r>
      <rPr>
        <u/>
        <sz val="11"/>
        <rFont val="Arial"/>
        <family val="2"/>
      </rPr>
      <t>16. Plan de desmantelamiento y abandono</t>
    </r>
    <r>
      <rPr>
        <sz val="11"/>
        <rFont val="Arial"/>
        <family val="2"/>
      </rPr>
      <t xml:space="preserve">
a) Unificar e integrar el Plan de Abandono y Restauración final, en uno solo, para las instalaciones de recibo, almacenamiento y distribución de combustibles Jet A1.
b) Presente las medidas correspondientes al desmantelamiento de las instalaciones actuales de almacenamiento de combustible, así como de las líneas de conducción conexas que estén operando actualmente.
c) Presenten una propuesta de uso final del suelo en armonía con el medio circundante.
</t>
    </r>
  </si>
  <si>
    <t>Los terminos previstos para el trámite de modificación del Plan de Manejo Ambiental, iniciado mediante el Auto 1119 del 25 de abril de 2013, se suspenden a partir de la fecha de ejecutoria del presente acto administrativo, hasta tanto OPSIN S.A., presente la información requerida mdante presente acto administrativo en medio fisico y magnetico remitido al expediente LAM 4566, de conformidad con lo establecido en el articulo 17 del Código de Procedimiento Administrativo y de lo Contecioso Administrativo.</t>
  </si>
  <si>
    <t>La Sociedad Concesionaria Operadora Aeroportuaria Internacional S.A. - OPAIN S.A. antes de vencer el plazo concedido en caso de no ser posible presentarla en el termino concedido, deberá solicitar prorroga hasta por un término igual de conformidad con lo establecido en el artículo 17 del Código de Procedimiento Administrativo y de lo Contencioso Adminsitrativo.
PARAGRAFO.- Vencidos los términos establecidos en este artículo, la Autoridad Nacional de Licencias Ambientales decretará el desestimiento y el archivo de la documentación relacionada con la citada modificación, mediante acto administrativo motivado, que se notificará personalmente, contra el cual únicamente procede recurso de reposición, sin perjuicio de que la respectiva solicitud pueda ser nuevamente presentada  con el lleno de los requisitos legales.</t>
  </si>
  <si>
    <t>La Sociedad Concesionaria Operadora Aeroportuaria Internacional S.A. OPAIN S.A., debera radicar ante la Corporación Autonoma Regional de Cundinamarca - CAR,  copia de la informacion requerida en el presente acto administrativo, a fin de que la citada autoridad ambiental emita el pronunciamiento respectivo, quien deberá remitir copia del concepto técnico a esta Autoridad, y asi mismo la empresa deberá allegar con destino al expediente LAM 4566, copia del oficio de radicación de la información ante la mencionada coorporación.</t>
  </si>
  <si>
    <t>Articulo Cuarto.</t>
  </si>
  <si>
    <t>Por la Autoridad Nacional de Licencias Ambientales, notificar personalmente o por aviso, cuando a ello hubiere lugar, el contenido del presente acto administrativo al representante legal, apoderado debidamente constituido y/o a la persona debidamente autorizada de la Sociedad Concesionaria Operadora Aeroportuaria Internacional S.A. - OPAIN S.A., de conformidad con los articulos 67 y 69 del Código de Procedimiento Administrativo y de lo Contecioso Administrativo.</t>
  </si>
  <si>
    <t>NOTIFICAR A OPAIN</t>
  </si>
  <si>
    <t>OPAIN S.A. se notifico el dia 13 de junio de 2013</t>
  </si>
  <si>
    <t>Por la Autoridad Nacional de Licencias Ambientales -ANLA, comunicar el contenido del presente acto administrativo a la Unidad Administrativa Especial de Aeronáutica Civil, a la alcaldia de la ciudad de Bogotá D.C, a la S ecretaría Distrital de Ambiente, a la Corporación Autonoma Regional de Cundinamarca CAR y a la Procuraduría Delegada para Asuntos Ambientales.</t>
  </si>
  <si>
    <t>Artículo Sexto.</t>
  </si>
  <si>
    <t>En contra el presente acto procede recurso de reposición, el cual se podrá interponer por su representante o apoderado debidamente constituido, por escrito ante la Directora de la Autoridad nacional de Licencias Ambientales en la diligencia de notificación personal, o dentro de los diez (10)  días habiles siguentes a ella, o a la notificación por aviso, o al vencimiento del termino de publicación, segúm el caso, de conformidad con lo establecido en los articulos 76 y 77 del Código de Procedimiento Administrativo y de lo Contencioso Administrativo.</t>
  </si>
  <si>
    <t>Articulo Septimo</t>
  </si>
  <si>
    <t>Interponer recurso</t>
  </si>
  <si>
    <t>OPAIN interpone recurso al Auto 1621 de mayo 28 de 2013, radicado ante el ANLA con número  20131000034661  de fecha 27 de junio de 2013.</t>
  </si>
  <si>
    <t>Comunicación</t>
  </si>
  <si>
    <t>4120-E2-5864 de fecha 28 de junio de 2013</t>
  </si>
  <si>
    <t>Respuesta del ANLA  solicitud de revocatoria de la medida preventiva sobre las obras realizadas en la zona de nivelación.</t>
  </si>
  <si>
    <t>En atención al escrito de la referencia, mediante el cual solicita el levantamiento de las medidas preventivas de suspension inmediata de obras y actividades, especificas y puntuales, impuestas en el marco de ejecusion del proyecto"Consesionario Aeropuerto Internacional El Dorado", por el ANLA Resolución 856 de octubre 11 de 2012, le informamos que para el levantamiento de las medidas preventivas impuestas en los artículos primero y segundo, es necesario cumplir con las condiciones establecidasen dicha resolución, con el fin de que el equipo técnico de esta Autoridad, en los términos deonticos del artículo 35 de la Ley 1333 del 21 de julio de 2009, evalúe la desaparición de las causas que originaron la imposición d elas medidas preventivas.</t>
  </si>
  <si>
    <t>El ANLA informa que para el levantamiento de las medidas preventivas impuestas en los artículos primero y segundo, es necesario cumplir con las condiciones establecidasen dicha resolución.</t>
  </si>
  <si>
    <t>Opain presento nueva solicitud de levantamiento de la medida mediante radicados 20176100021971 y 20166100085811</t>
  </si>
  <si>
    <t>1) Solicite y obtenga ante esta autoridad la respectiva autorización para llevar a cabo las actividades de relleno y nivelación, en cumplimiento de lo establecido en los artículos 29, 30 y 31 del Decreto 2820 de 5 de agosto de 2010, sobre el trámite de modificación de licencia ambiental.</t>
  </si>
  <si>
    <t>OPAIN S.A., envío Radicado 4120-E1-5864 del 08 de Febrero de 2013
Oficio número 1000-E2-100949 del 31 de Octubre de 2005, suscrito por la entonces Ministra de Ambiente, Vivienda y Desarrollo Sostenible Dra. Sandra Suárez.</t>
  </si>
  <si>
    <t>2) Presente los respectivos permisos otorgados por la CAR  y/o SDA, según el caso, para  el uso, aprovechamientoo afectación de los recursos naturales renovables en el sitio en mención.</t>
  </si>
  <si>
    <t>3) Presentar los diseños, plan de tráfico de las volquetas que transportan los residuos y se movilizan por la ciudad, y las fichas de manejo ambiental  para el respectivo seguimiento y control por parte de este Despacho.</t>
  </si>
  <si>
    <t>1) Solicite y obtenga ante esta autoridad la respectiva autorización para llevar a cabo dicha actividad y presente los respectivos permisos otorgados por la autoridad competente para  el uso, aprovechamientoo afectación de los recursos naturales renovables en el sitio en mención.</t>
  </si>
  <si>
    <t>2) Presentar las fichas de manejo ambiental  para el respectivo seguimiento y control por parte de este Despacho.</t>
  </si>
  <si>
    <t>0854 de agosto 27 de 2013</t>
  </si>
  <si>
    <t>Por el Cual se Resuelve un Recurso de Reposición Interpuesto Contra la Resolución 1621 del 28 de Mayo de 2013</t>
  </si>
  <si>
    <t>Agosto 27 de 2013
Septiembre 24 de 2013</t>
  </si>
  <si>
    <t>Dar Cumplimiento al Recurso de Reposición.</t>
  </si>
  <si>
    <t>Se presentó la información solicitada ante el ANLA con en el radicado de OPAIN No. 20136200061161 de fecha  24 de septiembre, radocado del ANLA No. 4120-E1-46286 de fecha 24 de octubre de 2013</t>
  </si>
  <si>
    <t>Confirmar los lietrales b) y c) del numeral 5 del Artículo Primero del Auto 1621 del 28 de mayo de 2013.</t>
  </si>
  <si>
    <t>Confirmar los lietrales b) y c) del numeral 7 del Artículo Primero del Auto 1621 del 28 de mayo de 2013.</t>
  </si>
  <si>
    <t>Adicionar un parágrafo al Artículo Primero del Auto 1621 del 28 de mayo de 2013, el cual quedará, así:
Parágrafo: Se excluye de la presente obligación, el manejo de residuos sólidos peligrosos y no peligrosos de áreas concesionadas a la Aerocivil u otras empresas diferentes a OPAIN.</t>
  </si>
  <si>
    <t>Confirmar los literales a), b), c) y d) del numeral 9 del Artículo Primero del Auto 1621 de 2013.</t>
  </si>
  <si>
    <t>Modificar lo establecido en el lietral a) del numeral 15 del Artículo Primero del Auto 1621 del 28 de mayo de 2013, el cual quedará así:
a) Articular, los planes de contingencia de Ecopetrol S.A. y Allied Colombia al plan de contingencia del aeropuerto; para lo cual se deberá presentar un documento donde se delimite claramente el ámbito de acción de cada uno, aclarando que si bien se definen los ejecutores, la responsabilidad de la articulación y el seguimiento en su implementación será de OPAIN.</t>
  </si>
  <si>
    <t>Opain, informa que la empresa ECOPETROL manifestó por escrito a Opain el  desistimiento del trámite con las instalaciones de CENIT para el recibo, certificación y entrega de combustible Jet A-1, hecho que quedo consignado  en comunicación de radicado 20131100360452 de fecha 23 de octubre de 2013.
Esta documentación fue presentada al ANLA</t>
  </si>
  <si>
    <t>Por la Autoridad Nacional de Licencias Ambientales, notificar personalmente o por aviso, cuando a ello hubiera lugar, el contenido del presente acto administrativo al Representante Legal y/o apoderado debidamente constituido y/o a la persona debidamente autorizada de la Sociedad CONCESIONARIA OPERADORA AEROPORTUARIA INTERNACIONAL S.A OPAIN S.A, de conformidad con los artículos 67 y 69 del Código de Procedimiento Administrativo y de lo Contencioso Administrativo.</t>
  </si>
  <si>
    <t>Opain fue notificado personalmente el dia 24 de septiembre de 2013</t>
  </si>
  <si>
    <t xml:space="preserve">Por la Autoridad Nacional de Licencias Ambientales - ANLA, Comunicar el contenido del presente acto administrativo a la Unidad Administrativa Especial Aeronáutica Civil, a la alcaldia de la ciudad de Bogotá D.C, a la Secretaria Distrital de Ambiente, a la Corporación Autónoma Regional de Cundinamarca CAR y a la Procuraduría Delegada para Asuntos Ambientales y Agrarios. </t>
  </si>
  <si>
    <t>Artículo Séptimo</t>
  </si>
  <si>
    <t>Disponer la publicación de la presente resolución, en la gaceta ambiental de esta Entidad.</t>
  </si>
  <si>
    <t>Artículo Octavo</t>
  </si>
  <si>
    <t>De conformidad con el artículo 75 del Código Contencioso Administrativo contra el presente acto administrativo no procede ningún recurso.</t>
  </si>
  <si>
    <t>Artículo Noveno</t>
  </si>
  <si>
    <t>0025 de enero 20 de 2014</t>
  </si>
  <si>
    <t>Por la cual se autoriza una modificacion de Licencia y se toman otras determinaciones</t>
  </si>
  <si>
    <t>Autorizar la modificacion a la Licencia Ambiental del proyecto "construccion y operación de la segunda pista y/o ampliacion del Aeropuerto Internacional el Dorado", en el sentido de adicionar al Art 1de la Res. 1330 del 07 de noviembre de 1995, cedida a OPAIN, autorizacion para la ejecucion de obras y actividades que se relacionan a continuación:</t>
  </si>
  <si>
    <t>Aplica para la vigencia del contrato de concesión</t>
  </si>
  <si>
    <t>No aplica acciones para Opain.
OPAIN debera dar cumplimiento encuanto a lo presentado en el plan de manejo ambiental. Se hay alguna modificacion o nueva construccion que no se encuentre asociada al PMA debera ser notoficada a la autoridad ambiental.</t>
  </si>
  <si>
    <t>Proyecto: REUBICACION Y CONSTRUCCION DE INSTALACIONES DE RECIBO, ALMACENAMIENTO Y DISTRIBUCION DE COMBUSTIBLE JET A-1</t>
  </si>
  <si>
    <t>Artículo Primero Numeral 1</t>
  </si>
  <si>
    <t>Construccion y operación de 3 tanques de almacenamiento de combustible Jet A-1 con una capacidad de 20,000 bbl cada uno asi como la infraestructura asociada.</t>
  </si>
  <si>
    <t>Artículo Primero Numeral 1.a</t>
  </si>
  <si>
    <t>Construccion y operación de 2 lineas de  distribucion de combustible Jet A-1 de 16  pulgadas paralelas entre si, con una longitud de 1.5 Km, asi como la construccion de 55 redes de tuberiaque se conectan  a los hidrantes.</t>
  </si>
  <si>
    <t>Artículo Primero Numeral 1.b</t>
  </si>
  <si>
    <t>Construccion y operación del area de equipos de into-plane.</t>
  </si>
  <si>
    <t>Artículo Primero Numeral 1.c</t>
  </si>
  <si>
    <t>Proyecto: MODERNIZACION EXPANSION Y OPERACIÓN DE AREAS CONCESIONADAS</t>
  </si>
  <si>
    <t>Artículo Primero Numeral 2</t>
  </si>
  <si>
    <t>Adicionar las fichas para el manejo de combustibles para las fases constructiva y operativa</t>
  </si>
  <si>
    <t>En el PMA dentro del programa de manejo de suelo,  para la fase constructiva se tienen las fichas 5.1.1.6 Construcción y manejo de areas de almacenamiento de combustible; 5.1.1.7 Adecuacion y manejo de plataformas para la actividad de perforación dirigida y 5.1.1.8 Manejo de lodos producto de la actividad de perforación dirigida para la instalación del ducto de conducción de hidrocarburos y para la fase operativa se tiene ficha 5.2.4.1 Operacion de suministro de combustibles a aeronaves y 5.2.4.2 operacion y mantenimiento de areas de almacenamiento de combustibles y lineas de conducción de los mismos.  Informe de cumplimiento Ambiental ICA I semestre 2014.</t>
  </si>
  <si>
    <t>Adicionar al Plan de Manejo Ambiental de las areas del Aeropuerto Internacional el Dorado concesionadas a OPAIN las fichas, para las etapas constructiva y operativa del proyecto de reubicacion y construccion de instalaciones de recibo, almacenamiento y distribucion de combustible Jet A-1</t>
  </si>
  <si>
    <t>Adicionar en el  plan de seguimiento y monitoreo las fichas de manejo de combustible  correspondientes en la fase constructiva y operativa</t>
  </si>
  <si>
    <t>Dentro del Plan de seguimiento y Monitoreo para la fase de construcción se tienen las fichas 6.1.1.6 Contrucción y manejo de areas de almacenamento de combustibles; 6.1.1.7 Adecuación y manejo de plataformas para la actividad de perforacion dirigida y 6.1.1.8 Manejo de lodos producto de la actividad de perforación dirigida para la instalación del ducto de conducción de hidrocarburos.                                Informe de Cumplimiento Ambiental ICA I semestre 2014.</t>
  </si>
  <si>
    <t>Adicional al Plan de Seguimiento y Monitoreo de las areas del aeropuerto internacion el Dorado, cedidas a OPAIN, las fichas para las etapas constructiva y operativa del proyecto de reubicacion y construccion de instalaciones de recibo, almacenamiento y distribucion de combustible Jet A-1</t>
  </si>
  <si>
    <t>Adicionar en el Plan de Manejo Ambiental las fichas para las etapas de la fase constructiva y operativa.</t>
  </si>
  <si>
    <t>Para la fase Constructiva se tiene 5 programas y 14 fichas respectivamente; para la fase operativa se cuenta con 5 programas y 19 fichas respectivamente. Informe de Cumplimiento Ambiental ICA I semestre 2014.</t>
  </si>
  <si>
    <t xml:space="preserve">Adicionar al plan de Manejo Ambiental de las areas del Aeropuerto Internacional el Dorado cedidas a OPAIN  las siguientes fichas:
-Plan de Manejo Ambiental para la etapa de Construccion, de las obras de modernizacion y expansion del aeropuerto Eldorado.
-Plan de Manejo Ambiental para la etapa de operacion de las areas concesionadas del Aeropuerto Eldorado. </t>
  </si>
  <si>
    <t>Adicionar al Plan de Seguimiento y Monitoreo las fichas para las etapas de la fase constructiva y operativa.</t>
  </si>
  <si>
    <t>Adicionar al Plan de Seguimiento y Monitoreo de las areas del aeropuerto Internacional Eldorado, cedidas a OPAIN las siguientes fichas:
-Plan de Seguimiento y Monitoreo para la etapa de construccion de las obras de modernizacion y expansion del Aeropuerto Eldorado.
-Plan de Seguimiento y Monitoreo para la etapa de operacion de las areas concesionadas del Aeropuerto Eldorado.</t>
  </si>
  <si>
    <t>La fichas ambientales fueron adicionadas a corde a lo estipulado en el Auto 1621- de mayo 28 de 2013  por la cual se requiere una informacion adicional al PMA 2012 y que fue presentada por OPAIN  en comunicacio radicado  20136200061161  de fecha Octubre 2013, y por la cual se emitio la Resolucion 025 de enero de 2014</t>
  </si>
  <si>
    <t>No se autoriza a OPAIN, la ficha 5.1.1.3 "Manejo de materiales de construccion", por lo tanto no podrá bajo ninguna condicion adecuar sitios diferentes a los autorizados para la disposicion temporal de materiales.</t>
  </si>
  <si>
    <t>La Ficha 5.1.1.3 Manejo de materiales de construcción fue modificada acorde a lo solicitado en el Auto 1621- de mayo 28 de 2013  por la cual se requiere una informacion adicional al PMA 2012 y que fue presentada por OPAIN  en comunicacio radicado  20136200061161  de fecha Octubre 2013, y por la cual se emitio la Resolucion 025 de enero de 2014.</t>
  </si>
  <si>
    <t>OPAIN deberá dar cumplimiento a las actividades y obligaciones que se relacionan a continuacion y presentar los soportes de su cumplimiento en los informes de Cumplmiento Ambiental - ICA del periodo reportado.</t>
  </si>
  <si>
    <t>Presentar los soportes correspondientes</t>
  </si>
  <si>
    <t>Informe de Cumplimiento Ambiental ICA I semestre 2014.</t>
  </si>
  <si>
    <t>Presentar los registros de los residuos generados por las obras de modernizacion del aeropuerto, tenedores de espacio y en la operación misma, correspondientes al periodo del ICA reportado, referentes a:</t>
  </si>
  <si>
    <t>Articulo Septimo Numeral 1.</t>
  </si>
  <si>
    <t>Presentar los registros de las cantidades de acuerdo al tipo de residuo y la empresa a la que se entregaron.</t>
  </si>
  <si>
    <t xml:space="preserve">Informe de Cumplimiento Ambiental ICA I semestre 2014, numeral 5.2.1.2 </t>
  </si>
  <si>
    <t>Residuos solidos reciclables de acuerdo al tipo de residuo y los registros de las cantidades entregadas a las empresas y/o asociaciones que realizan las actividades de reciclaje</t>
  </si>
  <si>
    <t>Articulo Septimo Numeral 1.a</t>
  </si>
  <si>
    <t>Presentar los registros de las cantidades de acuerdo al tipo de residuo y la empresa gestora de dispisicion final, junto con las actas de disposicion.</t>
  </si>
  <si>
    <t>informe de Cumplimiento Ambiental ICA I Semestre 2014, numeral 5.2.1.3 Anexo 4.</t>
  </si>
  <si>
    <t>Residuos Peligrosos de acuerdo al tipo de residuo, registros de entrega a las empresas gestoras de la disposicion final, acta de disposicion final, y copoa de los permisos y/o autorizaciones otrogadas por la autoridad ambiental para realizar esta actividad.</t>
  </si>
  <si>
    <t>Articulo Septimo Numeral 1.b</t>
  </si>
  <si>
    <t>Informe de Cumplimiento Ambiental ICA I semestre 2014, numeral 5.2.1.3 Anexo 3.</t>
  </si>
  <si>
    <t>Residuos biosanitarios, registros de entrega a las empresas gestoras de su disposicion final, acta de disposicion final, copia de los permisos y/o autorizaciones otorgadas por la autoridad ambiental para realizar esta actividad.</t>
  </si>
  <si>
    <t>Articulo Septimo Numeral 1.c</t>
  </si>
  <si>
    <t>Informe de Cumplimiento Ambiental ICA I semestre 2014, numeral 5.2.1.3 Anexo 1 y 2.</t>
  </si>
  <si>
    <t>Residuos provenientes de vuelos internacionales, registros de entregas a las empresas gestoras de la disposicion final, acta de disposicion final, copia de los permisos y/o autorizaciones otorgadas por la autoridad ambiental para realizar esta actividad.</t>
  </si>
  <si>
    <t>Articulo Septimo Numeral 1.d</t>
  </si>
  <si>
    <t>Presentar los registros de entregas a las empresas gestoras de la disposicion final, acta de disposicion final, copia de los permisos y/o autorizaciones otorgadas por la autoridad ambiental para realizar esta actividad.</t>
  </si>
  <si>
    <t>Informe de Cumplimiento Ambiental ICA I semestre 2014, numeral  5.2.1.3 Manejo Integral de Residuos Peligrosos</t>
  </si>
  <si>
    <t>Implementar la separacion de residuos en la fuente mediante la colocacion de canecas con bolsas de colores, con rotulos que cumplan las normas establecidas por el ICONTEC, según la generacion del area donde se localicen, para las obras de modernizacion y operacion del aeropuerto</t>
  </si>
  <si>
    <t>Articulo Septimo Numeral 2</t>
  </si>
  <si>
    <t>Implementar la separacion de residuos en la fuente mediante la colocacion de canecas con bolsas de colores, con rotulos</t>
  </si>
  <si>
    <t>Opain a traves de la ficha 5.2.1.2 Manejo integral de Residuos Solidos, se establece la metodologia para la implementacion de la separacion en la fuente. Adicionalmente se han colocado las caneca con rotulos que identifican el tipo de residuos en la terminal de pasajeros y en las zonas de la construccion, adicionalmente se le indica los tenedores de espacio de hangares los colores establecidos para el aeropuerto, a finde que se hable un mismo idioma en este tema.</t>
  </si>
  <si>
    <t>Disponer de un centro de acopio de residuos peligrosos con las especificaciones tecnicas requeridas para el almacenamiento de este tipo de residuos, tales como la debida identificacion y almacenamiento bajo cubierta, sobre piso impermeable o protegido, con canal perimetral interior que descargue sobre una caja con capacidad minima de 110% del volumen de uno de los contenedores que se almacenen alli. la caja no tendra salida hacia al ambiente o hacia los sistemas de tratamiento.</t>
  </si>
  <si>
    <t>Articulo Septimo Numeral 3</t>
  </si>
  <si>
    <t>Presentar registros de transporte, tratamiento y disposicion final de residuos peligrosos por agentes autorizados.</t>
  </si>
  <si>
    <t>Informe de Cumplimiento Ambiental ICA I semestre 2014, numeral 5.2.1.3 Anexo 1,2,3 y 4.</t>
  </si>
  <si>
    <t>llevar a cabo  las actividades de transporte, tratamiento y disposicion final de residuos peligrosos incluyendo los de vuelos internacionales ejecutadas por agentes debidamente autorizados (que tengan licencias, permisos o autorizaciones) por la autoridad ambiental.</t>
  </si>
  <si>
    <t>Articulo Septimo Numeral 4</t>
  </si>
  <si>
    <t>Para el manejo de aguas residuales se debera realizar el monitoreo fisico-quimico y bacteriologico de los vertimientos generados, en los mismo sitios donde se han venido realizando a la fecha.
Los parametros a monitorear, seran como minimo: Caudal, arsenico, mercurio, coliformes totales y fecales, OD, DQO, DBO, N, F, P, grasas y aceites, fenoles. alcalinidad y acidez, T, Solidos suspendidos, disueltos, sedimentables y Totales, conductividad electrica , pH y turbidez. 
los parametros monitoreados deberan ser analizados y presentados con los datos historicos.
se deberá analizar la remocion en carga, la cual debe ser minimo el 80%.
las instalaciones de aeropuerto cuyas redes de aguas negras no se encuentren conectadas al alcantarillado público, deberán conectarse a las redes de aguas residuales del aeropuerto, con el fin que estas sean tratadas en el sistema de tratamiento.</t>
  </si>
  <si>
    <t>Articulo Septimo Numeral 5</t>
  </si>
  <si>
    <t>Analizar los datos presentados en los monitoreos físico - quimicos y bacteriológico de los vertimientos e identificar conexiones erradas de aguas.</t>
  </si>
  <si>
    <t>Informe de Cumplimiento Ambiental ICA I semestre 2014, numeral 5.2.1 Programa de Manejo de Suelo - Abiotico. Anexo 5 y 6.</t>
  </si>
  <si>
    <t>Para el manejo de aguas lluvias, se deberá evitar que las aguas provenientes de las areas de trabajo (con presencia de hidrocarburos, grasas y aceites, entre otros), lleguen a los canales de aguas lluvias.</t>
  </si>
  <si>
    <t>Articulo Septimo Numeral 6</t>
  </si>
  <si>
    <t>Analizar los datos presentados en los monitoreos físico - quimcios y bacteriológico de los canales.</t>
  </si>
  <si>
    <t>Informe de Cumplimiento Ambiental ICA I semestre 2014, numeral 5.2.1 Programa de Manejo de Suelo - Abiotico. Anexo 6.</t>
  </si>
  <si>
    <t>Se deberá realizar el monitoreo fisico-quimico y bacteriologico de los canales, en los mismos sitios donde se han venido realizando a la fecha.</t>
  </si>
  <si>
    <t>Articulo Septimo Numeral 6.a</t>
  </si>
  <si>
    <t>Realizar el monitoreo fisico-quimico y bacteriologico de los canales, en los mismos sitios donde se han venido realizando a la fecha.</t>
  </si>
  <si>
    <t>Los parametros a monitorear, seran como minimo los siguientes: caudal, coliformes totales y fecales, OD, DQO, DBO, N, F, P,  grasas y aceites, fenoles. alcalinidad y acidez, T, Solidos suspendidos, disueltos, sedimentables y Totales, conductividad electrica , pH y turbidez. 
La norma establecida para estos parametros corresponde a la señalada en el Acuerdo 43 de 2006 para la clase IV que es la que aplica para esta zona de la cuenca del rio de Bogotá.</t>
  </si>
  <si>
    <t>Articulo Septimo Numeral 6.b</t>
  </si>
  <si>
    <t>Mantener los paremetros establecidos para monitoreo de aguas para el vertimiento al rio Bogota</t>
  </si>
  <si>
    <t>Adjuntar a los informes ICA el permiso con el que cuenta el proveedor de los baños  portatiles y la relacion de los mantenimientos realizados a los sistemas sanitarios, asi como la relacion de los baños usados frente a la cantidad de personal en obra por sectores del proyecto.</t>
  </si>
  <si>
    <t>Articulo Septimo Numeral 7</t>
  </si>
  <si>
    <t>Presentar registros del permiso con que cuenta el proveedor de los baños portatiles; los mantenimientos a sistemas sanitarios y la cantidad de baños en obra frente a la cantidad de personal.</t>
  </si>
  <si>
    <t>Informe de Cumplimiento Ambiental ICA I semestre 2014, numerales 5.1.1.1.a y  5.1.1.4</t>
  </si>
  <si>
    <t>Deberá presentar a esta autoridad copia de los titulos mineros y Licencias Ambientales de las fuentes de material (tanto de cantera como aluvial)utilizadas para la ejecucion del proyecto. Dicha informacion se presentara anexa a cada uno de los informes de cumplimiento ambiental, dependiendo de los sitios utilizados en cada periodo. Igualmente, debera presentar los soportes de suministro del material por parte de las empresas autorizadas.</t>
  </si>
  <si>
    <t>Articulo Septimo Numeral 8</t>
  </si>
  <si>
    <t>Presentar registros de titulos mineros y licencias ambientales de las fuentes de material.</t>
  </si>
  <si>
    <t>Informe de Cumplimiento Ambiental ICA I semestre 2014, numeral 5.1.1.1</t>
  </si>
  <si>
    <t>La disposicion de material sobrante de demolicion o escombros del proyecto, deben realizarse en sitios que cuenten con autorizacion de la Autoridad correspondiente, para lo cual OPAIN, deberá anexar copia de los permisos en los respectivos informes de cumplimiento Ambiental.</t>
  </si>
  <si>
    <t>Articulo Septimo Numeral 9</t>
  </si>
  <si>
    <t>Anexar copia de los permisos para disposicion de material sobrante de demolición o escombros</t>
  </si>
  <si>
    <t>Presentar en el Primer Informe ICA las siguientes fichas de manejo ambiental por medio socioeconomico debidamente diligenciadas:</t>
  </si>
  <si>
    <t>Articulo Septimo Numeral 10</t>
  </si>
  <si>
    <t>Presentar fichas Programa Socioeconómico</t>
  </si>
  <si>
    <t>Para la etapa de construccion del proyecto de reubicacion y construccion de instalaciones de recibo, almacenamiento y distribucion de combustible Jet A-1
Programa de levantamiento de actas de vecindad, ejecutado previo al inicio de la etapa constructiva.</t>
  </si>
  <si>
    <t>Articulo Septimo Numeral 10.a</t>
  </si>
  <si>
    <t>Al cierre de este informe no se ha desarrollado el proyecto de reubicacion y construccion de instalaciones de recibo, almacenamiento y distribucion de combustible Jet A-1</t>
  </si>
  <si>
    <t>Plan de seguimiento y Monitoreo para la etapa de construccion del proyecto de reubicacion y construccion de instalaciones de recibo, almacenamiento y distribucion de combustible Jet A-1
Seguimiento y monitoreo al programa de levantamiento de actas de vecindad.</t>
  </si>
  <si>
    <t>Articulo Septimo Numeral 10.b</t>
  </si>
  <si>
    <t>Durante la vigencia del proyecto de tanques de combustible</t>
  </si>
  <si>
    <t>Al cierre de este informe no se ha desarrollado el proyecto de eubicacion y construccion de instalaciones de recibo, almacenamiento y distribucion de combustible Jet A-1</t>
  </si>
  <si>
    <t>Plan de seguimiento y monitoreo para la etapa de operación de las obras de modernizacion y expansion del Aeropuerto Eldorado.
Seguimiento y monitoreo al programa de informacion y participacion de la comunidad.</t>
  </si>
  <si>
    <t>Articulo Septimo Numeral 10.c</t>
  </si>
  <si>
    <t>Presentar fichas fase operativa Programa Socioeconómico para el Plan de Seguimiento y Monitoreo</t>
  </si>
  <si>
    <t>Informe de Cumplimiento Ambiental ICA I semestre 2014 numerales 6.2.5.1 y 6.2.5.2</t>
  </si>
  <si>
    <t>incluir en las reuniones de inicio de obra la presentacion de los actores sociales y grupos de interes identificados, lso resultados de la evaluacion de las actualizacion del PMA y del proyecto de traslado de los tanques de combustible, contenidas en el acto admin. que acoja el presente concepto tecnico. Adicionalmente, deberá presentar informacion que permita desvirtuar las expectativas generadas por la compra de predios. presentar los respectivos soportes en el informe ICA correspondiente.</t>
  </si>
  <si>
    <t>Articulo Septimo Numeral 11</t>
  </si>
  <si>
    <t>Presentar en el proximo informe ICA, copia a esta autoridad del Plan de Manejo de Transito por obras concertado previamente al inicio de las obras, con la Secretaria Distrial de Movilidad de la Alcaldia Mayor de Bogotá</t>
  </si>
  <si>
    <t>Articulo Septimo Numeral 12</t>
  </si>
  <si>
    <t>Respecto al Plan de Contingencia del proyecto de reubicacion y construccion de instalaciones de recibo, almacenamiento y distribucion de combustible Jet A-1, debera realizar los siguientes ajustes, previo al inicio de las actividades de operación y presentar los respectivos soportes en el informe ICA  correspondiente.</t>
  </si>
  <si>
    <t>Articulo Septimo Numeral 13</t>
  </si>
  <si>
    <t>Realizar los ajustes AL Plan de Contingencia</t>
  </si>
  <si>
    <t>En el informe ICA del primer semestre se adjunta el Plan de contingencia ajustado</t>
  </si>
  <si>
    <t>Describir cada una de las tematicas de las capacitaciones, entrenamientos y simulacros a desarrollar por parte de la empresa en relacion a las posibles emergencias que se puedan presentar en ocasión de la operación de almacenamiento y distribucion de combustible Jet A-1 con el fin de capacitar al personal encargado en la operacion  de las mismas, asi como tambien a las entidades de socorro y a las comunidades del area de influencia, sobre el manejo que se debe llevar a cabo de una contingencia por derrame, incendio o explosion de crudo.</t>
  </si>
  <si>
    <t>Articulo Septimo Numeral 13.a</t>
  </si>
  <si>
    <t>Realizar un analisis de riesgos, incluyendo los eventos amenazantes, analisis de vulnerabilidad, identificacion y evaluacion de daños o posibles consecuencias generadas para el caso concreto de una eventual explosion de los tanques de almacenamiento de combustible.</t>
  </si>
  <si>
    <t>Articulo Septimo Numeral 13.b</t>
  </si>
  <si>
    <t>Contar con un inventario de equipos y herramientas para la atencion de derrames de hidrocarburos y demas eventos amenzantes con el objeto de enfrentar el mayor nivel de riesgo previsible generado por la operación del almacenamiento y distribucion de combustible Jet A.</t>
  </si>
  <si>
    <t>Articulo Septimo Numeral 13.c</t>
  </si>
  <si>
    <t>Presentar un analisis del escenario especifico, teniendo en cuenta los accesos, las condiciones hidrologicas inmediatas, las rutas de transporte interno en carro tanque e identidicar si es del caso, puestos de control cercanos a las instalaciones de recibo, almacenamiento y distribucion de combustible Jet A-1, a lo cual OPAIN</t>
  </si>
  <si>
    <t>Articulo Septimo Numeral 13.d</t>
  </si>
  <si>
    <t>La empresa deberá dar estricto cumplimiento al Decreto 321 del 17 de febrero de 1999 que establecio el "Plan Nacional de contingencia contra derrames de Hidrocarburos, sus derivados y sustancias Nocivas en Aguas marina, Fluviales y Lacustres"</t>
  </si>
  <si>
    <t>Articulo Septimo Numeral 13.e</t>
  </si>
  <si>
    <t>Durante la etapa de operación, la empresa debe notificar a esta Autoridad de los derrames de hidrocarburos y demas incidentes ambientales que puedan llegar  a suceder, acorde con lo que establece el Plan Nacional de Contingencia contra derrames de hidrocarburos, Derivados y sustancias Nocivas en Aguas Marinas , Fluviales y Lacustres (Decreto 321 de 1999 a la norma que lo sustituya), asi como el art 14 del Decreto 2820 del 5 de agosto de 2010.</t>
  </si>
  <si>
    <t>Articulo Septimo Numeral 13.f</t>
  </si>
  <si>
    <t>En los informes ICA, OPAIN deberá presentar los soportes de revision, actualizacion e implementacion del PDC para el proyecto Reubicacion y Construccion de las instalaciones de Recibo, Certificacion, Almacenamiento y Entrega de Combustible Jet A-1</t>
  </si>
  <si>
    <t>Articulo Septimo Numeral 13.g</t>
  </si>
  <si>
    <t>En el informe ICA del primer semestre se presenta   los soportes de revision, actualizacion e implementacion del PDC para el proyecto Reubicacion y Construccion de las instalaciones de Recibo, Certificacion, Almacenamiento y Entrega de Combustible Jet A-1</t>
  </si>
  <si>
    <t>En relacion al Plan de Seguimiento y Monitoreo, Programa de Manejo de recurso aire: se debe complementar esta ficha en el cual se debe analizar la necesidad de incluir puntos de monitoreo para calidad del aire y ruido en el predio HB. Presentar soportes en el proximo informe ICA.</t>
  </si>
  <si>
    <t>Artículo Septimo Numeral 14</t>
  </si>
  <si>
    <t>En relacion al Plan de seguimiento y monitoreo, programa de manejo de recurso Hidrico: en el sentido que se especifique que los parametros de calidad de agua a medir deben dar cumplimiento al decreto 1594 de 1989 o cualquier norma que la modifique. Presentar soportes en el proximo informe ICA.</t>
  </si>
  <si>
    <t>Artículo Septimo Numeral 15</t>
  </si>
  <si>
    <t>En el primer informe ICA que incluya las actividades autorizadas en el presente acto admin. Se debe presentar la constancia de radicacion del plan de manejo arqueologico, asi como la constancia de aprobacion de dicho plan por parte de ICANH. La misma debe obtenerse previo al inicio de las obras.</t>
  </si>
  <si>
    <t>Artículo Septimo Numeral 16</t>
  </si>
  <si>
    <t>OPAIN deberá informar a esta Autoridad, a la CAR y a la SDA, con 15 dias de anticipacion, sobre el inicio de las actividades objeto de la presente modificacion.</t>
  </si>
  <si>
    <t>Previo al inicio de actividades, se deben realizar las activiades de informacion y socializacion de las obras propuestas en la modificacion y del Plan de Manejo Ambiental aprobado, con la comunidad y las autoridades locales del AID del proyecto de modificacion y presentar los soportes (invitaciones, resgistro fotografico, de asistencia, de actas, entre otros) con el primer informe ICA</t>
  </si>
  <si>
    <t xml:space="preserve">Artículo Octavo Paragrafo </t>
  </si>
  <si>
    <t xml:space="preserve">OPAIN para la ejecucion de las obras o actividades aquí autorizadas, deberá aplicar el Plan de Manejo Ambiental, establecido en la licencia Ambiental, integrando: la complementacion realizada al mismo, las nuevas fichas de manejo ambiental establecidas y los ajustes que se requieran en el presente acto admin. para las medidas de manejo que se imponen dentro del presente tramite de modificacion de licencia Ambiental </t>
  </si>
  <si>
    <t xml:space="preserve">Artículo Noveno </t>
  </si>
  <si>
    <t>El desarrollo de las fichas ambientales se evidencian en el informe de cumplimiento ambiental ICA primer semestre de 2014.</t>
  </si>
  <si>
    <t>Dicho Plan de Manejo sera objeto de seguimiento ambiental por parte de esta autoridad durante la ejecucion del proyecto.</t>
  </si>
  <si>
    <t>Artículo Noveno  Paragrafo</t>
  </si>
  <si>
    <t>Atender las visitas</t>
  </si>
  <si>
    <t>Se atendieron las visitas del 2014 y 2015, sin embargo,  durante el 2016 la ANLA no efectúo visitas</t>
  </si>
  <si>
    <t>La modificacion de licencia ambiental que se otorga mediante esta resolucion ampara unicamente las obras o actividades descritas en el Estudio de Impacto Ambiental presentado para este tramite de modificacion. Cualquier modificacion en las condiciones de la licencia ambiental, el estudio de impacto ambiental o el Plan de manejo Ambiental, deberá ser informada al ANLA  para su evaluacion y aprobacion.</t>
  </si>
  <si>
    <t>Artículo Decimo</t>
  </si>
  <si>
    <t>Durante la vigencia de la concesión</t>
  </si>
  <si>
    <t>OPAIN S.A.</t>
  </si>
  <si>
    <t xml:space="preserve">Con el radicado 20146200011461 de fecha 4 de marzo de 2014 se le solicito concepto a la ANLA sobre la ubicación de dos estaciones de combustible para servicio público.
En abril 3 de 2014 la ANLA genera respuesta con radicado 4120-E2-10561 en donde aclara que no requiere modificacion  en la Licencia por estar estas actividaes contempladas en el PMA aprobado en enero de 2014.
</t>
  </si>
  <si>
    <t>Los demas terminos condiciones, obligaciones y autorizaciones establecidas en la Res. 1330 del 07 de noviembre de 1995, como en los actos adminsitrativos que conforman la licencia y que no fueron objeto de modificacion con la presente resolucion, continuan plenamente vigentes y son de obligatorio cumplimiento por parte de OPAIN.</t>
  </si>
  <si>
    <t>Artículo Decimo Primero</t>
  </si>
  <si>
    <t xml:space="preserve">Las acciones estan encaminadas al cumplimiento de la resolución 1330 de noviembre de 1995 y sus modificaciones dentro del contexto de la cesion parcial. </t>
  </si>
  <si>
    <t xml:space="preserve">Por el ANLA, comunicar el contenido del presente acto administrativo </t>
  </si>
  <si>
    <t>Artículo Decimo Segundo</t>
  </si>
  <si>
    <t>No aplica accion por parte de OPAIN S.A.</t>
  </si>
  <si>
    <t xml:space="preserve">Por el ANLA, notificar el contenido del presente acto administrativo </t>
  </si>
  <si>
    <t>Artículo Decimo Tercero</t>
  </si>
  <si>
    <t xml:space="preserve">OPAIN, se notificó el 22 de enero de 2014 </t>
  </si>
  <si>
    <t>resolución 025 DE ENERO DE 2014</t>
  </si>
  <si>
    <t>Disponer la publicacion de la presene resolucion, en la gaceta ambiental de esta entidad.</t>
  </si>
  <si>
    <t>Artículo Decimo Cuarto</t>
  </si>
  <si>
    <t>En contra del presente acto administrativo procede el recurso de reposicion, el cual se podrá interponer, por escrito ante la Directora del ANLA en la diligencia de notificacion personal, o dentro de los 10 dias siguientes a ella, o a la notificacion por aviso, o al vencimiento del termino de publicacion, segun el caso.</t>
  </si>
  <si>
    <t>Artículo Decimo Quinto</t>
  </si>
  <si>
    <t>OPAIN S.A. no interpone recurso de reposicion</t>
  </si>
  <si>
    <t>Auto 1854 del 14 de MAYO de 2014</t>
  </si>
  <si>
    <t>Por el cual se hace un cobro por seguimiento el subdirector administrativo y financiero de la autoridad  naciaonal de licencias ambientales  - ANLA</t>
  </si>
  <si>
    <t xml:space="preserve">L a Sociedad Operadora Aeroportuaria Internacional S.A - OPAIN S.A  identificadad con Nit 900.10.860-4 debera cancelar la suma de SETENTA Y NUEVE MILLONES SEISIENTOS OCHENTA Y SIETE MIL QUINIENTOS PESOS ( 79'687.500) M/L, por concepto de seguimiento para el año 2014, de la licencia ambiental otorgada mediante resolucion N° 1330 del 7 de noviembre de 1995, modificada por las resoluciones 1389 del 22 de noviembre de 1995, 392 del 15 de abril de 1996, 0405 del 20 de mayo de 1997,0745 del 5 de agosto de 1998, 639 del 26 de marzo de 2010, 0785 del 26 de abril d 2010 y 0025 del 20 de enero de 2014, cedida parcialmente por l resolucion N° 1001 del 1 de junio de 2009. PARAGRFO: El pago de la suma mencionada solo se podra relizar mediante consigncion a traves del formato de recaudo en linea, citando en el cmpo de referencia el Nit de la empresa que realiza el pago y en el campo facturas / otras referencias el numero de referencia consignado en la primera hoja, parte superior derecha de este acto administrativo. El pago debera realizarse en la cuenta nacional del fondo nacional ambiental FONAM Nit. 830.025.267-9 del banco de occidente, cuenta corriente N° 230- 05554-3 y debera ser cancelada dentro de los  (15) dias siguientes a la ejecutoria del presente acto dministrativo. </t>
  </si>
  <si>
    <t>06/2014</t>
  </si>
  <si>
    <t>Opain efectúo el pago en el plazo señalado y remitió comunicación No. 20146200036161 y radicado ANLA No. 4120-E1-32796</t>
  </si>
  <si>
    <t>Para afectos de acreditar la cancelacion del costo indicado, el usuario debera presentar una copia de la constancia de pago mediante escrito dirigido a la subdireccion administrativa y financiera de la autoridad naciaonal de licencias ambientales- ANLA indicando: Numero de referencia, numero de expediente y nombre del proyecto.De acreditar el pago en la forma indicada, no habra constancia del cumplimiento de la obligacion y esta autoridad procedera a iniciar el cobro coactivo de esta obligacion.</t>
  </si>
  <si>
    <t>Por la autoridad nacional de licencias ambientales- ANLA, notificar el presente acto administrativo  a la Sociedad Consecionaria Operadora  Aeroportuaria Internacional S.A, OPAIN S.A., domiciliada en la ciudad de Bogota, en la calle 26 N° 103 -09 y correo electronico correscomercial@eldorado.aero, a traves de su representante legal o apoderado debidamente constituido.</t>
  </si>
  <si>
    <t>El acto administrativo fue notificado por aviso el 29 de mayo de 2015 mediamte comunicado No. 4120-E2-27093 y radicado Opain No. 20141100209242</t>
  </si>
  <si>
    <t xml:space="preserve">El presente auto presta merito ejecutivo de conformidad con el articulo 99 del codigo de procedimiento administrativo y de lo contensioso administrativo ley 1437de 2011. </t>
  </si>
  <si>
    <t>Contra el presente acto administrativo procede el recurso de reposiscion, el cual se podra interponer ante esta autoridad por escrito, dentro de los diez (10) dias siguientes a la fecha de notificacion de conformidad con lo establecido en el articulo 74 del codigo de procedimiento administrativo y de lo contensioso administrativo ley 1437de 2011.</t>
  </si>
  <si>
    <t xml:space="preserve">No se interpuso recurso </t>
  </si>
  <si>
    <t>Nno se intrpuso recurso</t>
  </si>
  <si>
    <t>4395 del 07 de octubre de 2014</t>
  </si>
  <si>
    <t>Por el cual se hace una reliquidación a un cobro por seguimiento</t>
  </si>
  <si>
    <t>La Sociedad Concesionaria Operadora Aeroportuaria Internacional S.A.- OPAIN S.A., identificada con Nit. 900.105.860-4, deberá cancelar la suma de DOS MILLONES SETECIENTOS TREINTA MIL OCHOCIENTOS NOVENTA Y TRES PESOS ($2.730.893) M/L, por concepto de reliquidación al seguimiento efectuado para el año 2014, de la Licencia Ambiental otorgada mediante Resolución 1389 del 22 de noviembre de 1995, 392 del 15 de abril de 1996, 0405 del 20 de mayo de 1997, 0534 del 16 de junio de 1997, 0745 del 5 de agosto de 1998, 639 del 26 de marzo de 2010, 0785 del 26 abril de 2010 y 0025 del 20 de enero de 2014; cedida parcialmente por la Resolución No 1001 del 01 de junio de 2009.</t>
  </si>
  <si>
    <t>Cancelar la suma de DOS MILLONES SETECIENTOS TREINTA MIL OCHOCIENTOS NOVENTA Y TRES PESOS ($2.730.893) M/L</t>
  </si>
  <si>
    <t>Soporte de pago realizado el 19 de noviembre de 2014.</t>
  </si>
  <si>
    <t>El pago de la suma mencionada sólo se podrá realizar mediante consignación a través del Formato de Recaudo en Línea, citando en el campo de referencia el Nit de la Empresa que realiza el pago y en el campo Facturas/Otras referencias el número de referencia consignado en la primera hoja, parte superior derecha de este acto administrativo. El pago deberá realizarse en la cuenta nacional del Fondo Nacional Ambiental FONAM Nit. 830.025.267-9 del Banco de Occidente, Cuenta Corriente No 230-05554-3 y deberá ser cancelada dentro de los (15) días sigueinetes a la ejecutoría del presente acto administrativo.</t>
  </si>
  <si>
    <t>Parágrafo</t>
  </si>
  <si>
    <t>Para efectos de acreditar la cancelación del costo indicado, el usuario deberá presentar una copia de la constancia de pago mediante escrito dirigido a la Subdirección Administrativa y Financiera de la Autoridad Nacional de Licencias Ambientale- ANLA indicando: número de referencia, número de expediente y nombre del proyecto. De no acreditar el pago en la forma indicada, no habrá constancia del cumplimiento de la obligación y esta Autoridad procederá a iniciar el cobro coactivo de esta obligación.</t>
  </si>
  <si>
    <t>Acreditar cancelación del costo indicado mediante escrito dirigido con copia de constancia de pago.</t>
  </si>
  <si>
    <t>Opain acredito la cancelación del costo indicado en el Auto, mediante comunicación de radicado ANLA 2014070787-1-000 y radicado Opain 20146200069271 del 18 y 17 de diciembre de 2014, respectivamente.</t>
  </si>
  <si>
    <t>Por la Autoridad Nacional de Licencias Ambientales- ANLA, notificar el presente acto administrativo a la Sociedad Concesionaria Operadora Aeroportuaria Internacional S.A. -OPAIN S.A., domiciliada en la ciudad de Bogotá, en la Calle 26 No 103- 09 y correo electronico correscomercial@eldorado.aero, a través de su representante legal o apoderado debidamente constituido.</t>
  </si>
  <si>
    <t>Notificar auto</t>
  </si>
  <si>
    <t>Opain se notificó el 23 de octubre de 2014.</t>
  </si>
  <si>
    <t xml:space="preserve">El presente auto presta mérito ejecutivo de conformidad con el artículo 99 del Código de Procedimiento Administrativo Ley 1437 de 2011. </t>
  </si>
  <si>
    <t>Contra el presente acto administrativo procede el Recurso de Reposición, el cual se podrá interponer ante esta Autoridad por escrito, dentro de los diez (10) días siguientes a la fecha de notificaicón de conformidad con lo establecido en el artículo 74 del Código de Procedimiento Administrativo y de lo Contencioso Administrativo Ley 1437 de 2011.</t>
  </si>
  <si>
    <t>Opain NO interpuso recurso</t>
  </si>
  <si>
    <t>4941 del 05 de noviembre de 2014</t>
  </si>
  <si>
    <t>Por el cual se efectúa control y seguimiento y se adoptan otras decisiones</t>
  </si>
  <si>
    <t>Si perjuicio de iniciar el procedimiento sancionatorio de que trata la ley 1333 de 2009, esta autoridad advierte a OPAIN S.A que tiene el deber de cumplir todas y cada unas de las obligaciones derivadas Licencia Ambiental; en consecuencia se requiere para que de manera inmediata acate los requerimientos y presente los soportes documentales que demuestren a esta autoridad el cumplimiento de las obligaciones ambientales establecidas para el proyecto, asi:</t>
  </si>
  <si>
    <t>Advertir el cumplimiento de todas las obligaciones derivadas de la licencia</t>
  </si>
  <si>
    <t>Opain dio respuesta mediante comunicado 2015017012-1-000 y radicado Opain No. 20156200018181 del 25 de marzo de 2015</t>
  </si>
  <si>
    <t>Suspender  las  actividades  de mantenimiento  de aeronaves  en un sitio no  autorizado en el Plan de Manejo  ambiental, dando cumplimiento a lo establecido en el Artículo   Cuarto  de la Resolución 1330 7 de noviembre de 1995, el artículo cuarto de la Resolución 639  del 26 de marzo   de 2010, la ficha 5.1.1.4. Manejo  de escorrentía  y la ficha  5.2.2.8 Manejo y control  de los tenedores de espacio   para evitar contaminación de agua</t>
  </si>
  <si>
    <t>Articulo Primero Numeral 1</t>
  </si>
  <si>
    <t>Suspender actividades de mantenimiento en sitios no autorizados</t>
  </si>
  <si>
    <t>Efectuar  el mantenimiento  del denominado canal central, localizado  al costado oriental  de la cabecera 3.1 de la pista sur, en cumplimiento  a lo establecido  en las fichas 5.2.1.1 Manejo de zonas de seguridad y canales de drenaje, 5.2.2.6 Mantenimiento de redes de aguas lluvias y la 6.2.1.1 Mantenimiento de redes de aguas lluvias, del Plan de Manejo Ambiental para la etapa de operación de las áreas concesionadas del aeropuerto, y lo establecido en el  numeral 2 del artículo   primero  del Auto 2241 de 12 de diciembre de 2005.</t>
  </si>
  <si>
    <t>Articulo Primero Numeral 2</t>
  </si>
  <si>
    <t>Ejecutar Mantenimiento canal central, localizado en la cabecera 31 de pista sur</t>
  </si>
  <si>
    <t xml:space="preserve">Retirar el material de acopio  localizado  en la pista norte de la cabecera  13L al lado  del canal  S2, en cumplimiento a la ficha 5.1.1.1 a Operación  de campamentos y frentes de obra  y la ficha  6.1.1.1. a -Operación de campamentos  y frentes de obra.                                                  </t>
  </si>
  <si>
    <t xml:space="preserve"> Articulo Primero Numeral 3</t>
  </si>
  <si>
    <t>Retirar el material de acopio  localizado  en la pista norte de la cabecera  13L al lado  del canal  S2</t>
  </si>
  <si>
    <t xml:space="preserve">Dar cumplimiento  a lo establecido de la ficha 5.1.1.5. Manejo  de residuos, 6.1.1.5 Manejos de residuos sólidos peligrosos y no peligrosos, en el sentido de ubicar en los campamentos, recipientes que permitan el manejo de los residuos sólidos peligrosos y no peligrosos generados en las obras.  </t>
  </si>
  <si>
    <t>Articulo Primero Numeral 4</t>
  </si>
  <si>
    <t>Ubicar en los campamentos, recipientes que permitan el manejo de los residuos sólidos peligrosos y no peligrosos generados en las obras</t>
  </si>
  <si>
    <t>Presentar los permisos ambientales vigentes  emitidos  por la  autoridad ambiental para llevar a cabo la actividad de disposición final de los gestores (Tecniamsa, Ecolcin,Interaseo, Prosarc, Lasea, Eco+plus, Incineradores B.O.K y  Biolodos ) de residuos peligrosos de acuerdo  con la ficha 5.2.1.3 Manejo integral  de residuos peligrosos  y la ficha 5.2.2.2 Mantenimiento  de la red de alcantarillado.</t>
  </si>
  <si>
    <t>Articulo Primero Numeral 5</t>
  </si>
  <si>
    <t>Presentar los permisos ambientales vigentes  emitidos  por la  autoridad ambiental para llevar a cabo la actividad de disposición final de los gestores (Tecniamsa, Ecolcin,Interaseo, Prosarc, Lasea, Eco+plus, Incineradores B.O.K y  Biolodos ) de residuos peligrosos</t>
  </si>
  <si>
    <t xml:space="preserve">Presentar los volúmenes de residuos  peligrosos y no peligrosos generados en las obras  de modernización  con los respectivos soportes  de disposición final, en cumplimiento del literal b) del numeral 1.19 del Artículo primero, del AUTO 3513 de noviembre 13 del 2012.   </t>
  </si>
  <si>
    <t>Articulo Primero Numeral 6</t>
  </si>
  <si>
    <t>Presentar los volúmenes de residuos  peligrosos y no peligrosos generados en las obras  de modernización  con los respectivos soportes  de disposición final</t>
  </si>
  <si>
    <t>Presentar las actas de disposición final y permisos  ambientales  vigentes emitidos  por la autoridad  ambiental competente otorgados  a Tecniamsa y PROSARC para llevar a cabo la actividad de disposición final  de residuos hospitalarios  de acuerdo con la ficha 5.2.1.3 Manejo integral  de residuos peligrosos, la FICHA 5.2.2.2  Mantenimiento  de la red  de alcantarillado  y en cumplimiento al literal b) del numeral 1.19 del Artículo Primero ,del Auto 351  de febrero 16 de 2010.</t>
  </si>
  <si>
    <t>Articulo Primero Numeral 7</t>
  </si>
  <si>
    <t xml:space="preserve">Presentar las actas de disposición final y permisos  ambientales  vigentes emitidos  por la autoridad  ambiental competente otorgados  a Tecniamsa y PROSARC para llevar a cabo la actividad de disposición final  de residuos hospitalarios </t>
  </si>
  <si>
    <t xml:space="preserve">Remitir   el permiso o autorización vigente expedida por la autoridad ambiental competente en el que se estipule que las empresas catering Gate Gourmet y RA Catering están habilitadas para realizar el transporte, manejo y disposición final  de los residuos peligrosos,  en cumplimiento  a la ficha 5.2.1.3 Manejo integral de residuos  peligrosos y el numeral 1.15 del Artículo Primero del Auto 3513 del 13 de noviembre de 2012. </t>
  </si>
  <si>
    <t>Articulo Primero Numeral 8</t>
  </si>
  <si>
    <t>Remitir   el permiso o autorización vigente expedida por la autoridad ambiental competente en el que se estipule que las empresas catering Gate Gourmet y RA Catering están habilitadas para realizar el transporte, manejo y disposición final  de los residuos peligrosos</t>
  </si>
  <si>
    <t>Informar el sitio de acopio de residuos de comidas de las empresas GATE GOURMET Y RA Catering, en cumplimiento de la ficha 5.2.1.3 Manejo integral de residuos peligrosos y el numeral 1.15 del Artículo  primero del Auto 3513  del 13 noviembre de 2012 .</t>
  </si>
  <si>
    <t>Articulo Primero Numeral 9</t>
  </si>
  <si>
    <t>Informar el sitio de acopio de residuos de comidas de las empresas GATE GOURMET Y RA Catering</t>
  </si>
  <si>
    <t>Requerir a las empresas Menzies, Transaéreo, y Aerosucre para que implementen el  adecuado  manejo y almacenamiento temporal  de los residuos peligrosos  y no peligrosos generados en sus instalaciones, adecuar y señalizar debidamente las áreas  de almacenamiento para todo tipo de residuos, con placa de piso concreto, diques de contención y estructura de techo, encerrarlas y asegurarlas, en cumplimiento la ficha 5.2.1.3 Manejo integral de residuos peligrosos del Plan de Manejo Ambiental para la etapa de operación de las áreas concesionadas.</t>
  </si>
  <si>
    <t>Articulo Primero Numeral 10</t>
  </si>
  <si>
    <t>Requerir a las empresas Menzies, Transaéreo, y Aerosucre para que implementen el  adecuado  manejo y almacenamiento temporal  de los residuos peligrosos  y no peligrosos generados en sus instalaciones</t>
  </si>
  <si>
    <t xml:space="preserve">Ubicar un punto Satélite en el Terminal de Carga TC3, en cumplimiento al numeral 2 del Artículo Quinto de Auto 351 de febrero 16 del 2010.                                                                                            </t>
  </si>
  <si>
    <t>Articulo Primero Numeral 11</t>
  </si>
  <si>
    <t>Ubicar un punto Satélite en el Terminal de Carga TC3</t>
  </si>
  <si>
    <t xml:space="preserve">Remitir los soportes que del retiro de los residuos de asfalto del área de franjas y Área de seguridad de extremo de pista (RESA) de la pista Norte cabecera 31R, en cumplimiento  del numeral 1.7 del  Artículo Primero del Auto 3513 del 13 noviembre  de 2012.                                       </t>
  </si>
  <si>
    <t>Articulo Primero Numeral 12</t>
  </si>
  <si>
    <t>Remitir los soportes que del retiro de los residuos de asfalto del área de franjas y Área de seguridad de extremo de pista (RESA) de la pista Norte cabecera 31R</t>
  </si>
  <si>
    <t xml:space="preserve">Retirar los escombros localizados entre la Brigada 32 y la pista norte de acuerdo con lo establecido  en la ficha 5.1.1.1 Manejo  y Disposición de materiales sobrantes. </t>
  </si>
  <si>
    <t>Articulo Primero Numeral 13</t>
  </si>
  <si>
    <t>Retirar los escombros localizados entre la Brigada 32 y la pista norte</t>
  </si>
  <si>
    <t xml:space="preserve">Presentar las licencias o permisos ambientales vigentes expedidos por Autoridad competente, para la realización de la actividad de recepción y disposición final de materiales  en las canteras Cemex de Colombia, La Merindad, San Fernando, Conigravas, Rellecol  y Pavimentos de Colombia, en cumplimiento a la ficha 5.1.1.1 Manejo y Disposición de materiales sobrantes.         </t>
  </si>
  <si>
    <t>Articulo Primero Numeral 14</t>
  </si>
  <si>
    <t>Presentar las licencias o permisos ambientales vigentes expedidos por Autoridad competente, para la realización de la actividad de recepción y disposición final de materiales  en las canteras Cemex de Colombia, La Merindad, San Fernando, Conigravas, Rellecol  y Pavimentos de Colombia</t>
  </si>
  <si>
    <t xml:space="preserve">Realizar un manejo apropiado de residuos peligrosos  generados en las obras nuevas como en los tenedores de espacio; en cumplimiento en lo establecido en el numeral 1 del literal a)  Artículo Quinto del Auto No.351 del 16 febrero del 2010 y el numeral 1.3 del Artículo primero del Auto 3513 del 13 de  noviembre de 2012.   </t>
  </si>
  <si>
    <t>Articulo Primero Numeral 15</t>
  </si>
  <si>
    <t>Realizar un manejo apropiado de residuos peligrosos  generados en las obras nuevas como en los tenedores de espacio</t>
  </si>
  <si>
    <t xml:space="preserve">Presentar los soportes de recibo de material por parte  de la escombrera municipal, anexando  los permisos otorgados a la misma operación, en cumplimiento al Artículo sexto de la Resolución 1330 del 7 de noviembre de 1995 y del numeral 1.22 del Artículo, del Auto 3513 noviembre 13 de 2012.  </t>
  </si>
  <si>
    <t>Articulo Primero Numeral 16</t>
  </si>
  <si>
    <t>Presentar los soportes de recibo de material por parte  de la escombrera municipal, anexando  los permisos otorgados a la misma operación</t>
  </si>
  <si>
    <t>Implementar las medidas que sean necesarias en el sistema de tratamiento de lagunas de oxidación, para efectos de garantizar una remoción de carga del 80% en términos de DBO y sólidos suspendidos  totales; en cumplimiento de lo establecido al numeral 1.12 del Artículo primero del Auto 3513  del 13 noviembre de 2012.</t>
  </si>
  <si>
    <t>Articulo Primero Numeral 17</t>
  </si>
  <si>
    <t>Implementar las medidas que sean necesarias en el sistema de tratamiento de lagunas de oxidación, para efectos de garantizar una remoción de carga del 80% en términos de DBO y sólidos suspendidos  totales</t>
  </si>
  <si>
    <t xml:space="preserve">Continuar presentando los monitoreos de aguas subterráneas hasta tanto se presente el estudio de calidad de suelos de acuerdo con lo solicitado en los literales a), b) y c) del numeral 1.13 del Artículo primero del Auto 3513 del 13 noviembre  de 2012. 
En el cual  se debe identificar  el origen de la presencia del hierro y el análisis de elementos menores tales como Fe, Cu, Mn y Zn.
</t>
  </si>
  <si>
    <t>Articulo Primero Numeral 18</t>
  </si>
  <si>
    <t xml:space="preserve">Continuar presentando los monitoreos de aguas subterráneas hasta tanto se presente el estudio de calidad de suelos </t>
  </si>
  <si>
    <t>Realizar monitoreos de aguas  subterráneas monitoreando DBO5, DQO. Sólidos disueltos, Sólidos Suspendidos, Coliformes Fecales, Coliformes Totales, Nitritos, Nitratos, y Vanadio, de acuerdo con lo establecido en el literal a) del numeral 1.13del artículo primero del Auto 3513 del 13 de noviembre de 2012.</t>
  </si>
  <si>
    <t>Articulo Primero Numeral 19</t>
  </si>
  <si>
    <t>Realizar monitoreos de aguas  subterráneas monitoreando DBO5, DQO. Sólidos disueltos, Sólidos Suspendidos, Coliformes Fecales, Coliformes Totales, Nitritos, Nitratos, y Vanadio.</t>
  </si>
  <si>
    <t>Remitir los soportes de las charlas informativas  y educativas que se efectuaron antes del inicio de las obras y los resultados  de la verificación de nidos e individuos en el frente  de obra localizado en la Avenida del Dorado, donde se viene realizando la instalación de la tubería  en el marco del proyecto de combustibles. Lo anterior, en cumplimiento a lo estipulado en la ficha Manejo de Fauna del Plan de Manejo Ambiental para la etapa de construcción  del proyecto de reubicación y construcción de instalaciones de recibo, almacenamiento y Distribución de Combustibles Jet A-1.</t>
  </si>
  <si>
    <t>Articulo Primero Numeral 20</t>
  </si>
  <si>
    <t>Remitir los soportes de las charlas informativas  y educativas que se efectuaron antes del inicio de las obras y los resultados  de la verificación de nidos e individuos en el frente  de obra localizado en la Avenida del Dorado</t>
  </si>
  <si>
    <t>Conformar y cubrir pilas de material de descapote de acuerdo  a lo estipulado en la ficha Manejo de remoción de cobertura vegetal y descapote del Plan de Manejo Ambiental para la Etapa de construcción  del proyecto de reubicación  y construcción de instalaciones  de recibo, almacenamiento y Distribución de Combustible Jet-A-1 y la ficha 5.1.4.1. Manejo de remoción de cobertura vegetal y descapote del Plan de Manejo Ambiental para la etapa de construcción  de las obras de modernización y expansión del aeropuerto.</t>
  </si>
  <si>
    <t>Articulo Primero Numeral 21</t>
  </si>
  <si>
    <t>Conformar y cubrir pilas de material de descapote de acuerdo  a lo estipulado en la ficha Manejo de remoción de cobertura vegetal y descapote del Plan de Manejo Ambiental</t>
  </si>
  <si>
    <t>Fortalecer la implantación de medidas dirigidas a proteger  los individuos arbóreos que no van a ser intervenidos por el proyecto, en cumplimiento a lo estipulado en la ficha 5.1.1.3 Manejo paisajístico del Plan de Manejo Ambiental para la etapa de construcción  de las obras de modernización y expansión del aeropuerto.</t>
  </si>
  <si>
    <t>Articulo Primero Numeral 22</t>
  </si>
  <si>
    <t>Fortalecer la implantación de medidas dirigidas a proteger  los individuos arbóreos que no van a ser intervenidos por el proyecto</t>
  </si>
  <si>
    <t>Presentar los soportes de las reuniones de capacitación y comités efectuados en el marco de las actividades de sensibilización y capacitación a la comunidad aeroportuaria en la problemática de peligro aviario y por fauna, para el periodo 2012 y 2013, en concordancia con lo señalado en la ficha 6.2.3.1 Manejo de flora y fauna del plan de seguimiento y monitoreo para la etapa de operación de las áreas concesionadas   del Aeropuerto.</t>
  </si>
  <si>
    <t>Articulo Primero Numeral 23</t>
  </si>
  <si>
    <t>Presentar los soportes de las reuniones de capacitación y comités efectuados en el marco de las actividades de sensibilización y capacitación a la comunidad aeroportuaria en la problemática de peligro aviario y por fauna</t>
  </si>
  <si>
    <t>Presentar los soportes de las capacitaciones al personal que labora dentro de las instalaciones  del aeropuerto, deberá ser informado sobre las zonas y actividades que generan riesgo, lo mismo que sobre los planes de contingencia existentes en la entidad. Se deberá hacer periódicamente simulacros a juicio del interventor en cumplimiento al parágrafo del Articulo 7 de la Resolución 1330 del 7 de noviembre de 1995 y al parágrafo del artículo 7 de la Resolución 1001 de junio 1 de 2009.</t>
  </si>
  <si>
    <t>Articulo Primero Numeral 24</t>
  </si>
  <si>
    <t>Presentar los soportes de las capacitaciones al personal que labora dentro de las instalaciones  del aeropuerto, deberá ser informado sobre las zonas y actividades que generan riesgo, lo mismo que sobre los planes de contingencia existentes en la entidad.</t>
  </si>
  <si>
    <t>Efectuar el encerramiento completo entre las dos barreras existentes (Diques en tierra  y muro en concreto) para que no se vea comprometida la efectividad de la medida de atenuación de ruido, ubicada en el costado occidental de la carrera 103. Lo anterior, en cumplimiento a lo establecido en el numeral 1.23 del Artículo Primero del Auto 3513 de 13 de noviembre de 2012.</t>
  </si>
  <si>
    <t>Articulo Primero Numeral 25</t>
  </si>
  <si>
    <t>Efectuar el encerramiento completo entre las dos barreras existentes (Diques en tierra  y muro en concreto) para que no se vea comprometida la efectividad de la medida de atenuación de ruido, ubicada en el costado occidental de la carrera 103</t>
  </si>
  <si>
    <t xml:space="preserve">Requerir a OPAIN S.A para que de cumplimiento a lo establecido en el Articulo Decimo de la Resolución 1330 de 7 noviembre de 1995, en relación a la captura de fauna.    </t>
  </si>
  <si>
    <t>Articulo Primero Numeral 26</t>
  </si>
  <si>
    <t>Requerir  a OPAIN S.A para que presente informes de cumplimiento ambiental de acuerdo  a los lineamientos  contenidos en el Manual de seguimiento Ambiental de proyectos, teniendo en cuenta incluir:
En el formato ICA- 1a, el reporte sobre el avance y cumplimiento de la totalidad de las ficha y programas de manejo aprobados por esta Autoridad mediante la Resolución 25 de 20 enero de 2014.
 -En el formato ICA- 2 el estado de los permisos silviculturales (Tala y traslado) otorgados por la  AUTORIDAD Ambiental.
-El análisis de la tendencia de la calidad del medio en relación a la totalidad de las medidas de manejo implementadas por la concesión y los impactos identificados por las diferentes  actividades del proyecto. 
-La efectividad de las medidas  de manejo implementadas por OPAIN SA dirigidas  a prevenir, mitigar y corregir y compensar los impactos identificados por la ejecución del proyecto. 
Lo anterior al cumplimiento a lo establecido en el Artículo Tercero del Auto 3191 de 29 de noviembre de 2007.</t>
  </si>
  <si>
    <t>Articulo Primero Numeral 27</t>
  </si>
  <si>
    <t>Requerir  a OPAIN S.A para que presente informes de cumplimiento ambiental de acuerdo  a los lineamientos  contenidos en el Manual de seguimiento Ambiental de proyectos, teniendo en cuenta incluir:
En el formato ICA- 1a, el reporte sobre el avance y cumplimiento de la totalidad de las ficha y programas de manejo aprobados por esta Autoridad mediante la Resolución 25 de 20 enero de 2014.</t>
  </si>
  <si>
    <t>En los próximos informes ICA, OPAIN.S.A deberá remitir el consolidado de  quejas y reclamos con cada una de las respuestas  y acciones llevadas a cabo en el marco de las actividades del programa de información y capacitación comunitaria en la ficha 5.2.5.2 del Plan de Manejo Ambiental para la etapa de construcción de las obras de modernización y expansión del aeropuerto El dorado.</t>
  </si>
  <si>
    <t>Articulo Primero Numeral 28</t>
  </si>
  <si>
    <t xml:space="preserve">Remitir el consolidado de  quejas y reclamos con cada una de las respuestas  y acciones llevadas a cabo en el marco de las actividades del programa de información y capacitación comunitaria </t>
  </si>
  <si>
    <t>El incumplimento reiterado de estas obligaciones AGRAVAN la responsabildad en materia ambiental de conformidad con el procedimiento señalada en la ley 1333 del 21 de juli de 2009</t>
  </si>
  <si>
    <t>Articulo segundo</t>
  </si>
  <si>
    <t>Informativo</t>
  </si>
  <si>
    <t>Excluir del proximo seguimiento las obligaciones señaladas en el Concepto técnico 10690 del 01 de septiembre de 2014, por considerar que OPAIN ha dado cumplimiento a lo dispuesto a lo establecido en los actos administrativos que se mencionan a continuacion:</t>
  </si>
  <si>
    <t>Excluir del proximo seguimiento las obligaciones señaladas en el Concepto técnico 10690 del 01 de septiembre de 2014</t>
  </si>
  <si>
    <t>1. Numeral 2 del Articulo Segundo; Numerales 1,2 y 4 del Art Tercero; numeral 1,3 y paragrafo del art Quinto del Auto 351 del 16 de febrero de 2010</t>
  </si>
  <si>
    <t>2. Numerales 1.1 y 1.24 del art primero del Auto 3513 del 13 de noviembre de 2012</t>
  </si>
  <si>
    <t>3. Articulo tercero de la Resolución 1330 del 7 de noviembre de 1995</t>
  </si>
  <si>
    <t>4. Articulo primero- literal b de la Resolucion 392 del 15 de abril de 1996</t>
  </si>
  <si>
    <t>5. Articulo Decimo Cuarto de la Resolucion 534 del 16 de junio de 1998</t>
  </si>
  <si>
    <t>6. Articulo Octavo de la Resolucion 745 del 5 de agosto de 1998</t>
  </si>
  <si>
    <t>7. Articulo Primero, Numeral 3, del Auto 835 del 23 de octubre de 2001</t>
  </si>
  <si>
    <t>8. Articulo tercero del Auto 518 del 9 de junio de 2004</t>
  </si>
  <si>
    <t>9. Articulo cuarto y el articulo octavo del auto 3191 de noviembre 29 de 2007.</t>
  </si>
  <si>
    <t>10. Numeral 1, articulo segundo, Resolucion 1001 de junio de 2009</t>
  </si>
  <si>
    <t>11. Articulo primero de la Resolucion 1695 del 7 de septiembre de 2009</t>
  </si>
  <si>
    <t>12. Articulo primero y articulo tercero de la Resolucion 639 del 26 de marzo de 2010</t>
  </si>
  <si>
    <t>13. Articulo primero y Articulo segundo de la Resolucion 785 del 23 de abril de 2010</t>
  </si>
  <si>
    <t>14. Numeral 6 del Articulo Primero y numeral 10 del articulo tercero del auto 2241 de 12 de diciembre de 2005</t>
  </si>
  <si>
    <t>15.Articulo primero literal b de la Resolucion 392 del 15 de abril de 1996</t>
  </si>
  <si>
    <t>16. Articulo decimo tercero y Articulo Decimo cuarto de la Resolucion 534 de 16 de junio de 1998</t>
  </si>
  <si>
    <t>17. Articulo Octavo de la Resolucion 745 del 5 de agosto de 1998</t>
  </si>
  <si>
    <t>18. Numerales 4 y 5 del articulo primero del auto 59 del 3 de marzo de 1999</t>
  </si>
  <si>
    <t>19. Numerales 3 y 5 del Articulo Primero Auto 835 del 23 de octubre de 2001</t>
  </si>
  <si>
    <t>20. Articulo segundo del Auto 53 del 22 de enero de 2002</t>
  </si>
  <si>
    <t>21. Numeral 3 del Articulo Primero y articulo tercero del Auto 518 del 9 de junio de 2004</t>
  </si>
  <si>
    <t>22. Articulo Primero del Auto 1290 del 25 de julio del 2005, por el cual se hace un requerimiento ratificado por Auto 1893 del 14 de octubre de 2005</t>
  </si>
  <si>
    <t>23. Numeral 4 del articulo Primero del Auto 2241 del 12 de diciembre de 2005</t>
  </si>
  <si>
    <t>24. Numeral 6 del Articulo Primero del Auto 2241 del 12 de diciembre de 2005</t>
  </si>
  <si>
    <t>25.Articulo Primero del Auto 22141 del 12 de diciembrede 2005</t>
  </si>
  <si>
    <t>26. Articulo Cuarto, spetimo y octavo, del auto 3191 de noviembre 29 de 2007</t>
  </si>
  <si>
    <t>27. Numeral 1,6 del Articulo Segudno de la Resolucion 1001 de junio 1 de 2009</t>
  </si>
  <si>
    <t>Por la Autoridad Nacional de Licencia Ambientales, notificar personalmente o por aviso, cuando a ello hubiere lugar, el contenido del presente acto admin al representante legal, apoderado debidamente constituido y/o a la persona debidamente autorizada de OPAIN S.A de conformidad con los articulos 67 y 69 del Código de procedimiento Admin y de lo Contencioso Admin.</t>
  </si>
  <si>
    <t>Notificar Auto</t>
  </si>
  <si>
    <t>Opain se notificó el 20 de noviembre de 2014</t>
  </si>
  <si>
    <t>Por la Autoridad Nacional de Licencias Ambientales ANLA comunicar el presente acto admin a la CAR, a la Alcaldia de Bogotá D.C a la procuraduria Delegada para asuntos Ambientales y Agrarios.</t>
  </si>
  <si>
    <t>Comunicar Auto</t>
  </si>
  <si>
    <t>Opain fue comunicado el 20 de noviembre de 2014</t>
  </si>
  <si>
    <t>En contra el presente acto administrativo no procede recurso de alguno por ser de ejecucion, de conformidad con lo establecido en el articulo 75 del Código de procedimiento Admin y de lo Contencioso Admin.</t>
  </si>
  <si>
    <t>Articulo Sexto</t>
  </si>
  <si>
    <t>Oficio</t>
  </si>
  <si>
    <t>2015032915-2-000 del 23 de junio de 2015 y radicado Opain 20151100299032 del 24 de junio de 2015</t>
  </si>
  <si>
    <t xml:space="preserve">Su radicado 2015022160-1-000 de abril 28 de 2015. Proyecto: Aeropuerto Internacional El Dorado. Expedientes LAM4566 y LAM0209.
Por medio del cual resuelve solicitud de Opain acerca de la obligación contenida en el numeral 2 del Auto 351 del 16 de febrero de 2010 e informa otras acciones </t>
  </si>
  <si>
    <t>2015035255-2-000 del 02 de julio d e2015 y radicado Opain 20151100313802 del 03 de julio de 2015</t>
  </si>
  <si>
    <t>Visita de Seguimiento al Proyecto "Concesionario Aeropuerto Internacional el Dorado" Expediente 4566.
Mediante el cual notifica la visita de seguimiento a efectuarse los días 14 a 17 de julio de 2015 y solicita designar los profesionales de su entidad para que acompañen a la autoridad durante la visita.</t>
  </si>
  <si>
    <t>17/17/2015</t>
  </si>
  <si>
    <t xml:space="preserve">Designar personal para atender la visita </t>
  </si>
  <si>
    <t>Se atendio la visita en las fechas informadas por la autoridad.</t>
  </si>
  <si>
    <t>2015040889-2-000 del 03-08-2015 y radicado Opain 20151100373602 del 04-08-2015</t>
  </si>
  <si>
    <t>Citación para notificación Auto No. 2968 del 29 de julio de 2015, por medio del cual solicitan presentarse a notificarse del auto 5 días hábiles al recibo de la citación.</t>
  </si>
  <si>
    <t>12/08/2015</t>
  </si>
  <si>
    <t>Notificarse en la Autoridad Nacional de Licencias Ambientales</t>
  </si>
  <si>
    <t>Opain se notifico el 5 de agosto de 2015</t>
  </si>
  <si>
    <t>2968 del 29 de julio de 2015</t>
  </si>
  <si>
    <t xml:space="preserve">Por el Cual se hace un cobro por seguimiento </t>
  </si>
  <si>
    <t>La SOCIEDAD CONCESIONARIA OPERADORA AEROPORTUARIA INTERNACIONAL S.A. - OPAIN identificada con Nit 900.105.860-4, deberá cancelar la suma de SETENTA Y TRES MILLONES OCHOCIENTOS SETENTA Y SIETE MIL PESOS ($73.877.000) M/L, por concepto del seguimiento para el año 2015, de la Licenbia Ambiental otorgada mediante Resolución 1330 del 07 de noviembre de 1995, modificada por las Resoluciones 1389 del 22 de noviembre de 1995, 392 del 15 de abril de 1996, 768 del 19 de junio de 1996, 0405 del 20 de mayo  de 1997, 0534 del 16 de junio de 1998, 0745 del 05 de agosto de 1998,  639 del 26 de marzo de 2010, 785 del 26 de abril de 2010 y 025 del 20 de enero de 2014.</t>
  </si>
  <si>
    <t>Artículo 1.</t>
  </si>
  <si>
    <t>28/08/2015</t>
  </si>
  <si>
    <t>Efectuar pago a más tardar el 28 de agosto de 2015</t>
  </si>
  <si>
    <t>El pago se efectúo el 27 de agosto de 2015</t>
  </si>
  <si>
    <t xml:space="preserve">El pago de la suma mencionada sólo se podrá reatizar mediante consignación a través del Formato de Recaudo en Linea, citando en el campo de referencia el Nit de la Empresa que realiza el pago y en el campo Facturas/ Otras referencias el número de referencia consignado en la  primera hoja, parte superior derecha de este acto administrativo. El pago deberá realizarse en la cuenta del Fondo Nacional Ambiental FONAM Nit. 830.025.267-9 del Banco de Occidente, Cuenta Corriente No. 230-05554-3 y deberá ser cancelada dentro de los (15) dias siguientes a la ejecutoria del presente acto administrativo. </t>
  </si>
  <si>
    <t>Parragrafo</t>
  </si>
  <si>
    <t>Opain acredito el pago mediante comunicación de radicado 20156100060251 del 16 de septiembre de 2015</t>
  </si>
  <si>
    <t>Para efectos de acreditar la cancelación del costo indicado, el usuario deberá   presentar una copia de la constancia de pago mediante escrito dirigido a la Subdirección Administrativa y Financiera de la Autoridad Nacional de Licencias Ambientales - ANLA indicando: número de referencia, número de expediente y nombre del proyecto. De no acreditar el pago en la   forma indicada, no habrá constancia del cumpliento de la obligación y esta Autoridad procederá a iniciar el cobro coactivo de esta obligación.</t>
  </si>
  <si>
    <t xml:space="preserve">  Artículo 2</t>
  </si>
  <si>
    <t>NO define</t>
  </si>
  <si>
    <t>Acreditar el pago mediante escrito dirigido a la Subdirección Administrativa y Financiera de la Autoridad Nacional de Licencias Ambientales</t>
  </si>
  <si>
    <t>Por la Autoridad Nacional de Licencias Ambientales - ANLA, notificar el presente acto  administrativo a la SOCIEDAD CONCESIONARIA OPERADORA AEROPORTUARIA INTERNACIONAL S.A. - OPAIN, a través de su representante legal o apoderado debidamente constituido.</t>
  </si>
  <si>
    <t>Notificarse del Auto</t>
  </si>
  <si>
    <t xml:space="preserve">Ei presente auto presta mérito ejecutivo de conformidad con ei articulo 99 del Código de Procedimiento Administrativo y de lo Contencioso Administrativo  Ley 1437 de 2011. </t>
  </si>
  <si>
    <t>Contra el presente acto administrativo procede et Recurso de Reposición, el cual se  podrá interponer ante esta Autoridad por escrito, dentro de los diez (10) días siguientes a la fecha de notificación de conformidad con lo establecido en el attículo 74 del Código de Procedimiento Administrativo y de lo Contencioso Administrativo Ley 1437 de 2011</t>
  </si>
  <si>
    <t>21/08/2015</t>
  </si>
  <si>
    <t>No se presento recurso</t>
  </si>
  <si>
    <t>2015020016-2-001 del 31 de agosto de 2015 y radicado Opain 20151100424522 del 01 de septiembre de 2015</t>
  </si>
  <si>
    <t>DPE-1464-00-2015. Radicado 20151020016-1-000 del 16 de abril de 2015, Radicado 20151037038-1-000 del 13 de julio de 2015, pronunciamiento sobre el uso de la cetrería como medida de mitigación de incidentes e impactos por aves y fauna en general en el Aeropuerto Internacional el Dorado. Proyecto: Concesionario Aeropuerto Internacional el Dorado LAM4566</t>
  </si>
  <si>
    <t>20150470862-2-000 del 07 de septiembre de 2015 y radicado Opain 20151100438172 del 08 de septiembre de 2015</t>
  </si>
  <si>
    <t>Citación para notificación Auto No. 3586 del 01 de septiembre de 2015, por medio del cual solicitan presentarse a notificarse del auto 5 días hábiles al recibo de la citación.</t>
  </si>
  <si>
    <t>15/09/2015</t>
  </si>
  <si>
    <t>Opain se notifico el 11 de septiembre de 2015</t>
  </si>
  <si>
    <t>3586 de 01 de septiembre de 2015</t>
  </si>
  <si>
    <t xml:space="preserve"> Por el cual se hace un cobro por seguimiento </t>
  </si>
  <si>
    <t>25-09-2015</t>
  </si>
  <si>
    <t>Se presento recurso de reposicion No. 20156100064071 del 18 de septiembre del 2015 y radicado ANLA No. 2015050326-1-000</t>
  </si>
  <si>
    <t xml:space="preserve">La empresa Sociedad Concesionaría Operadora Aeroportuaria Internacional S.A. OPAIN S.A, identificada con Nit. 900.105.860-4, deberá cancelar la suma de SETENTA Y TRES MILLONES OCHOCIENTOS SETENTA Y SIETE MIL PESOS ($73.877.000) M/L, por concepto de seguimiento para el aho 2015, de ta Licencia Ambiental otorgada mediante Resolución No. 1330 del 7 de Noviembre de 1995 modificada por las Resoluciones No. 1389 del 7 de noviembre de 1995, 392 del 15 de abril de 1996, 768 del 19 da Julio de 1998, 598 del 2 de julio de 1997,  534 del 16 de junio de 1998, 745 del 5 de agosto de 1998, 639 del 26 de marzo del 2010 y 1000 del 03 de octubre de 2013: </t>
  </si>
  <si>
    <t>El pago la de suma mencionada sólo se podrá realizar mediante consignación a través del Formato de Recaudo en Linea, citando en el campo de referencia el Nit de la Empresa que reatiza el pago y en el campo Facturas/ Otras referencias el número de referencia consignado en la primera hoja, parte superior derecha de este acto administrativo. El pago deberá realizarse en la cuenta nacional del Fondo Nacional Ambiental FONAM Nit. 830.025.267-9 del Banco de Occidente, Cuenta Corriente No. 230-05554-3 y deberá ser cancelada dentro de los (15) días siguientes a la ejecutoria del presente acto administrativo.</t>
  </si>
  <si>
    <t>Para efectos de acreditar la cancelación del costo indicado, el usuario deberá presentar una copia de la constancia de pago mediante escrito dirigido a la Subdirección Administrativa y Financiera de la Autoridad Nacional de Licencias Ambientales • ANLA indicando: número de referencia, número de expediente y nombre del proyecto. De no acreditar el pago en la  forma indicada, no habrá constancia del cumplimiento de la obligación y esta Autoridad procederá a iniciar el cobro coactivo de esta obligacion.</t>
  </si>
  <si>
    <t>Por la Autoridad Nacional de Licencias Ambientales - ANLA, notificar el presente acto administrativo a la empresa Sociedad Concesionaria Operadora Aeroportuaria Internacional S.A OPAIN S A a través de su representante legal o apoderado debidamente constituido.</t>
  </si>
  <si>
    <t>Et presente auto presta mérito ejecutivo de conformidad con el arttculo 99 del Código de Procedimiento Administrativo y de lo Contencioso Administrativo Ley 1437 de 2011</t>
  </si>
  <si>
    <t>Contra el presente acto administrativo procede el Recurso de Reposición, el cual se podrá interponer ante esta Autoridad por escrito, dentro de tos diez (10) dias siguientes a la fecha de notificación de conformidad con lo estabiecido en et afticulo 74 del Código de Procedimento Administrativo y de lo Contencioso Administrativo Ley 1437 de 2011.</t>
  </si>
  <si>
    <t>Auto 5076 del 19 de noviembre de 2015</t>
  </si>
  <si>
    <t>Por el Cual se Efectúa Seguimiento y Control Ambiental</t>
  </si>
  <si>
    <t>Requerir a las Sociedad Concesionaria Operadora Aeroportuaria Internacional S.A - OPAIN S.A, beneficiaria de la Licencia Ambiental, para la ejecución de las obras de Construcción y Operación de la segunda pista y/o ampliación del Aeropuerto Internacional El Dorado, localizado en jurisdicción de la ciudad de Bogotá, la ejecución inmediata de las siguientes actividades y la presentación de la información soporte de cumplimiento en las condiciones que a continuación se señalan:</t>
  </si>
  <si>
    <t xml:space="preserve">Artículo Primero: </t>
  </si>
  <si>
    <t xml:space="preserve">Se respondió mediante radicado No. 2016083191-1-000 de la ANLA y radicado No. 20166100101501 de Opain, en donde se informó por cada uno de los requerimientos las acciones adelantadas y se incluyeron los anexos correspondientes:  </t>
  </si>
  <si>
    <t>Dar cumplimiento a lo establecido en el Artículo Cuarto de la Resolución No.  1330 del 7 de noviembre de 1995, en los artículos cuarto, sexto y séptimo de la Resolución No. 639 del 26 de marzo de 2010, en el artículo décimo segundo de la Resolución NO 0025 del 20 de enero de 2014, numeral 1 del Artículo Primero del Auto NO 4941 de 5 de noviembre de 2014, la ficha 5.1.1.4, Manejo de escorrentía y la ficha 5.2.2.8. Manejo y control de los tenedores de espacio para evitar contaminación de aguas, en el sentido de no realizar actividades de mantenimiento a aeronaves en sitios no autorizados en la licencia ambiental.</t>
  </si>
  <si>
    <t xml:space="preserve">Opain S.A. aclara que no se están realizando actividades de mantenimiento a aeronaves en sitios no autorizados en la licencia ambiental, toda vez que en el Plan de Manejo Ambiental de las Obras de Modernización y Operación del área concesionada a Opain remitido a la Autoridad Nacional de Licencias Ambientales - ANLA mediante radicado Opain No. 20126200055461 del 5 de diciembre de 2012 y radicado ANLA No. 4120-E1-58629 del 6 de diciembre de 2012, se encuentra la información referente a la zona de mantenimiento específicamente en el Capítulo 3.
Así mismo, Opain S.A. aclara que la ANLA autorizó la modificación de la Licencia Ambiental mediante la Resolución 025 de 20 de enero de 2014, incluyendo dentro de esta modificación la actualización del Plan de Manejo Ambiental.
Con relación al cumplimiento de lo establecido en la ficha 5.2.2.8 Manejo y control de los tenedores de espacio para evitar contaminación de aguas, se han emitido circulares a los tenedores de espacio (ver Anexo 2) donde se indica “está totalmente prohibido el lavado de aeronaves en posiciones de estacionamiento nacionales, internacionales, remotas, carga, el TPA y en las calles de acceso a puesto de estacionamiento de la antigua y nueva zona de aviación general, ya que no cuentan con las (sic) debida infraestructura para efectuar este tipo de procedimiento”.  En cuanto a la Ficha 5.1.1.4 Manejo de escorrentía cabe indicar que la misma no hace parte de este requerimiento ya que esta hace parte del Plan de Manejo Ambiental para la etapa de construcción de las obras de modernización y expansión, donde no se involucran actividades de mantenimiento de aeronaves. La información relacionada anteriormente fue enviada anteriormente a la ANLA, en la respuesta al Auto 4941 de 2014 mediante el radicado Opain No. 20156200018181 del 25 de marzo de 2015 y radicado ANLA  No. 2015017012-1-000.
</t>
  </si>
  <si>
    <t>Dar cumplimiento al Numeral 5 del Artículo Quinto del Auto No. 351 de 16 de febrero de 2010 presentando la propuesta técnica de ampliación y construcción del centro de acopio que se va a reubicar, incluyendo información correspondiente a la separación, almacenamiento y transferencia de residuos sólidos de acuerdo a las proyecciones de crecimiento del Aeropuerto Internacional El Dorado.</t>
  </si>
  <si>
    <t>En referencia a este numeral es necesario aclarar que mediante Informe de Cumplimiento  Ambiental del primer semestre de 2010, radicado en el Ministerio de Ambiente, Vivienda y Desarrollo Territorial con radicado MAVDT N° 4120 - E1- 118667 (radicado de Opain N° OP-HSEQ-CE-10-111), Opain S.A. informó que en referencia al numeral 5 del artículo quinto del Auto número 351 de 16 de febrero de 2010 el proyecto de ampliación o reubicación del centro de acopio no estaba contemplado dentro de las obras de modernización y expansión previstas en el apéndice D del Contrato de Concesión, adicionalmente que en la zona en donde se ubica actualmente el Centro de Acopio no se tenía proyectada obra alguna.
Ahora bien, es a partir de 2015 que Opain S.A. y la Agencia Nacional de Infraestructura (ANI) entraron en el proceso de definir las obras de ampliación entre las cuales está prevista la ampliación de la plataforma sur, cuya ejecución tendrá afectación en el lugar donde actualmente se ubica el Centro de Acopio, dicho proceso fue ratificado mediante Otrosí número 20 del Contrato de Concesión No. 6000169OK del 12 de septiembre  de 2006, firmado el 30 de agosto de 2016, donde se estableció en su cláusula decima cuarta (14) el tiempo de ejecución de la obra, cuya entrega se estima para el 15 de agosto de 2017 (Ver Anexo 3). Lo anterior fue notificado mediante el Informe del Proyecto de Obras Complementarias, Etapa 1,  Ampliación Infraestructura Aeroportuaria, con radicado ANLA N° 2016074391-1-000 del 10 de noviembre de 2016 (radicado Opain S.A. N° 20166100087531)</t>
  </si>
  <si>
    <r>
      <rPr>
        <sz val="11"/>
        <color theme="1"/>
        <rFont val="Times New Roman"/>
        <family val="1"/>
      </rPr>
      <t xml:space="preserve"> </t>
    </r>
    <r>
      <rPr>
        <sz val="11"/>
        <color theme="1"/>
        <rFont val="Arial"/>
        <family val="2"/>
      </rPr>
      <t>Dar cumplimiento a los siguientes numerales del Artículo Primero del Auto 3513 de 13 de noviembre de 2012.</t>
    </r>
  </si>
  <si>
    <t>Al Numeral 1.2, con el cual se reiteró el requerimiento realizado en el Artículo Segundo del  Auto No. 2069 de 9 de junio de 2010, para la presentación del inventario de tos tenedores de espacio, que por tas características de sus instalaciones o por las actividades que realizan  generen aguas residuales (domésticas o industriales), indicando el tipo y calidad del vertimiento (realizar análisis fisicoquímico en cada punto) y el sitio correspondiente a su descarga con plano georeferenciado donde se muestren los sistemas de aguas lluvias,  aguas residuales industriales y domésticas. Lo anterior con el fin de poder exigir la adecuación de los sistemas si es el caso y el establecimiento de otros sitios de monitoreo  de ser necesario.</t>
  </si>
  <si>
    <t xml:space="preserve">3.1. </t>
  </si>
  <si>
    <t>En respuesta a su requerimiento, en el Anexo 10 del Informe de Cumplimiento Ambiental – ICA del primer semestre 2011 contenido en el anexo 5 Anexos del Informe Documental, remitido al Ministerio de Ambiente, Vivienda y Desarrollo Territorial – MAVDT mediante el radicado Opain No. 20116200067381 y radicado MAVDT 4120-E1-141783 del 10 de noviembre de 2011, se adjuntó el informe de Proambiental LTDA cuyo objeto fue prestar el servicio de inventario de los puntos de vertimientos de tenedores de espacio lado aire en el Aeropuerto Internacional El Dorado, allí se adjuntaron las fichas técnicas de cada punto, los planos y el informe ejecutivo.  Luego, en la respuesta que se dio a la Autoridad Nacional de Licencias Ambientales - ANLA del Auto No. 3513 de noviembre de 2012 mediante el radicado Opain No. 20121000056101 y radicado ANLA N° 4120-E1-59296 del 11 de diciembre de 2012 se informó sobre este tema.  Consecuentemente, en el Informe de Cumplimiento Ambiental – ICA del primer semestre 2013 se informó el avance de los estudios contratados para dar cumplimiento al requerimiento y se enviaron informes en el anexo 13 el cual se radicó mediante el oficio Opain No. 20136200053521 y radicado ANLA N° 4120-E1-40470 del 17 de septiembre de 2013. Finalmente, en el Informe de Cumplimiento Ambiental – ICA del segundo semestre 2013 se entrega la información del inventario de tenedores de espacio en el anexo 19,  este ICA se radicó ante la autoridad ambiental mediante el oficio Opain No. 20146200008311 y radicado ANLA N° 4120-E1-5551 del 10 de febrero de 2014. No obstante, en el ICA del primer semestre 2014 radicó ante la autoridad ambiental mediante el oficio Opain No. 20146200051741 y radicado ANLA N° 4120-E1-48805 del 11 de septiembre de 2014, se informó la gestión realizada con los resultados del inventario de tenedores de espacio. La información del inventario de los tenedores de espacio, que por las características de sus instalaciones o por las actividades que realizan generen aguas residuales, indicando el tipo y calidad del vertimiento y el sitio correspondiente a su descarga con plano georeferenciado, ya había sido entregada a la autoridad ambiental de acuerdo a la recopilación de información que se realizó, no obstante se adjuntan los informes en el Anexo 4.</t>
  </si>
  <si>
    <t>Al numeral 1.3, con el cual se reiteró el requerimiento realizado mediante el Numeral 2 Articulo Quinto del Auto No. 351 de 16 de febrero de 2010, dotando de un punto satélite en la zona de carga nacional de la terminal de carga y en la nueva terminal de carga (TC3).</t>
  </si>
  <si>
    <t xml:space="preserve">3.2. </t>
  </si>
  <si>
    <t>Opain S.A. informa que los puntos satélites de los Terminales de Carga Nacional módulo 2 y Terminal de Carga Internacional fueron unificados en la zona de carga general del Aeropuerto Internacional El Dorado TC1, entrando en funcionamiento después de la visita de seguimiento realizada en marzo de 2012, tal y como se informó a la Autoridad Nacional de Licencias Ambientales mediante radicado ANLA N° 4120-E1-59296 (radicado de Opain N° 20121000056101) para el almacenamiento temporal de residuos sólidos generados en TC1 y TC2. Lo anterior fue verificado en la visita de seguimiento realizada del 14 al 17 de julio de 2015. Así mismo, constata que los hallazgos que causaron el requerimiento fueron solucionados.  Ahora bien en cuanto a segregación, alcance por parte de los tenedores, y capacidad, Opain S.A. informa que se encuentra en la restructuración del Modelo de Gestión Integral de Residuos del área concesionada, dicho proceso inició con una consultoría externa que diagnosticara la situación real y problemáticas de la gestión de residuos, una de las propuestas para la mejora, derivada de dicho proceso, fue la introducción de un modelo operativo que contiene la recolección puerta a puerta de residuos sólidos por corriente de residuo reciclable, no reciclable, incluyendo la corriente de orgánicos, este proceso operativo inició a partir del 01 de mayo de 2015 con el objetivo de responsabilizar al tenedor de espacio en cuanto a segregación y presentación de los residuos, permitiéndole a Opain S.A. tener mayor trazabilidad de los residuos desde la recolección, almacenamiento y disposición final. Igualmente sirva este medio para informar que el Aeropuerto Internacional El Dorado cuenta con un Plan de Gestión Integral de Residuos Sólidos, como también con procedimientos encaminados a asegurar la adecuada gestión de los residuos.
Así mismo, durante el periodo previo a la ejecución del esquema operativo Opain S.A. realizó campañas de sensibilización y comunicación con los tenedores de espacio. En atención a lo anterior, se adjuntan dichos documentos en el Anexo 5. Ahora bien frente al requerimiento establecido mediante Auto número 351 de 16 de febrero de 2010, artículo quinto, numeral 2, que dicta “Dotar los Puntos Satélites, donde llegan los residuos de los tenedores de espacio, con los compartimentos que permitan la clasificación de los mismos según su tipo, y con el acceso y la señalización pertinente para el caso”   Opain S.A. solicita sea cerrado, por las consideraciones expuestas.</t>
  </si>
  <si>
    <t>Al numeral 1.12 implementando las medidas necesarias en el sistema de tratamiento de  lagunas de oxidación, para efectos de garantizar una remoción en carga del 80% en términos de DBO y sólidos suspendidos totales.</t>
  </si>
  <si>
    <t>3.3.</t>
  </si>
  <si>
    <t xml:space="preserve">Opain S.A. para dar cumplimiento a los parámetros Demanda Biológica de Oxígeno - DBO5 y los Sólidos Suspendidos Totales - SST establecidos en el  permiso de vertimiento y lograr una mejor remoción en carga, implementó un tratamiento biológico con inoculantes especializados de alta concentración; en la etapa de prueba se obtuvo la reducción del parámetro SST en un porcentaje histórico en marzo de 2016, llegando a obtener valores de 33 mg/L , el informe final se adjunta en el Anexo 6. Tercer informe de actividades del biotratamiento con los inoculantes biológicos. La misma tendencia se presentó con la DBO5, donde se obtuvieron concentraciones de 7 mg/L O2. </t>
  </si>
  <si>
    <t>Se solicita a la ANLA el cierre de los requerimientos realizados en el numeral 1.12 del Artículo Primero del Auto 5076 del 19 de noviembre de 2015, por las razones expuestas anteriormente.</t>
  </si>
  <si>
    <t>A los literales b) y c) del numeral 1.13, realizando el estudio de calidad de suelos y el análisis de elementos menores allí relacionados.</t>
  </si>
  <si>
    <t>3.4.</t>
  </si>
  <si>
    <t>En el año 2015, Opain S.A. elaboró los términos de referencia, cuyo objeto es "dar cumplimiento a los literales b y c del numeral 1.13 del Auto Nº 3513 de noviembre de 2012, emitido por la ANLA". Una vez, elaborados los términos de referencia, se dio inicio a la búsqueda de consultores ambientales que demostrarán tener  la capacidad, experiencia y conocimiento para realizar el estudio de calidad de suelos y análisis de elementos menores. En ese sentido, Opain S.A. contrató los servicios de una empresa de consultoría ambiental, la cual dio inicio al estudio de calidad de suelos en el mes de octubre de 2016. Dicho estudio tiene una duración de 2 meses y una vez se tengan los resultados, será remitido a su despacho para su conocimiento y fines pertinentes.</t>
  </si>
  <si>
    <t xml:space="preserve">Al numeral 1.15, dando cumplimiento a lo establecido en el artículo 38 del Decreto 1601 de  junio 27 de 1984, realizando el tratamiento adecuado a los residuos de vuelos internacionales, teniendo en cuenta que en ningún momento podrán retirarse del área del  terminal sin previo tratamiento que garantice que no constituyen riesgo epidemiológico o  para la del país. </t>
  </si>
  <si>
    <t>3.5.</t>
  </si>
  <si>
    <t>En respuesta a este numeral, mediante comunicado remitido a la Autoridad Nacional de Licencias Ambientales – ANLA radicado N° 4120-E1-59296 del 11 de diciembre de 2012 (radicado Opain N° 20121000056101 del 10 de diciembre de 2012) Opain S.A. informó que: 
Con relación al tratamiento de residuos de vuelos internacionales, nos permitimos informarles que por medio de la Resolución 1001 del 1 de junio de 2009 en el Cuadro No. 3 Obligaciones cedidas a OPAIN S.A., en su Artículo 3 numeral 6 se indicó lo siguiente: “Al final de este periodo OPAIN S.A. realizará la incineración de los residuos de vuelos nacionales de acuerdo a lo indicado en la comunicación 3111-29437 del 27 de junio del 2003 del MAVDT. En el citado oficio se autorizó a AEROCIVIL a realizar la incineración de los residuos de vuelos internacionales en hornos ubicados fuera del aeropuerto, siempre que cuente con permisos y autorizaciones ambientales para esta actividad, y se cumpla con las normas de transporte de residuos peligrosos vigente…”, por tal motivo a la fecha OPAIN S.A. se encuentra plenamente facultado para desarrollar la actividad establecida en la Resolución en comento.
Por lo anterior y demostrando que Opain S.A. está en voluntad de dar cumplimiento a lo establecido en el Decreto 1601 de 1984, se solicita dar cierre al requerimiento.</t>
  </si>
  <si>
    <t xml:space="preserve">En el citado oficio se autorizó a AEROCIVIL a realizar la incineración de los residuos de vuelos internacionales en hornos ubicados fuera del aeropuerto, siempre que cuente con permisos y autorizaciones ambientales para esta actividad, y se cumpla con las normas de transporte de residuos peligrosos vigente…”, por tal motivo a la fecha OPAIN S.A. se encuentra plenamente facultado para desarrollar la actividad establecida en la Resolución en comento. </t>
  </si>
  <si>
    <r>
      <rPr>
        <sz val="11"/>
        <color theme="1"/>
        <rFont val="Arial"/>
        <family val="2"/>
      </rPr>
      <t xml:space="preserve">Al Numeral 1.20 para que las empresas AEROELECTRÓNICA, AIR COLOMBIA, AEROSUPPORT, AER CARIBE DE COLOMBIA, TRANSAERO LTDA, implementen el </t>
    </r>
    <r>
      <rPr>
        <sz val="11"/>
        <color rgb="FF000000"/>
        <rFont val="Arial"/>
        <family val="2"/>
      </rPr>
      <t>adecuado manejo y almacenamiento temporal de los residuos peligrosos y no peligrosos generados en sus instalaciones, adecuen y señalicen debidamente las áreas de almacenamiento para todo tipo de residuos, con placa de piso en concreto, diques de contención y estructura de techo, encerradas y asegurarlas.</t>
    </r>
  </si>
  <si>
    <t>3.6.</t>
  </si>
  <si>
    <t>En atención a este ítem se informa que las empresas fueron requeridas por Opain S.A., y dicha información reposa en el expediente 4566. Así mismo, Opain S.A. informa que  requerirá nuevamente a los Tenedores.</t>
  </si>
  <si>
    <t>A los literales c) y d) del numeral 1.21, adelantando el monitoreo físico-químico y bacteriológico de los vertimientos generados por los tenedores de espacio y bajo los criterios establecidos.</t>
  </si>
  <si>
    <t>3.7.</t>
  </si>
  <si>
    <t>En respuesta a su requerimiento se informa que dicha información fue entregada en el anexo 16 del Informe de Cumplimiento Ambiental – ICA del primer semestre 2013 el cual se radicó mediante el oficio Opain No. 20136200053521 del 12 de septiembre de 2013 y radicado ANLA N° 4120-E1-40470 del 17 de septiembre de 2013, se informó el resultado de los monitoreos para dar cumplimiento al requerimiento, allí se menciona.
No obstante, los resultados de los monitoreos realizados en el año 2013 para  los tenedores de espacio solicitados se adjunta a este comunicado (ver Anexo 4).
Asimismo, se aclara que este monitoreo solo se realizó en estos tenedores de espacio una vez por el requerimiento de la autoridad ambiental, pero estos puntos no hacen parte de la red de monitoreo aprobada en el Plan de Manejo Ambiental, por tanto no se monitorean trimestralmente y no se encuentran en los monitoreos de calidad de agua realizados durante el 2014.</t>
  </si>
  <si>
    <t>Al numeral 1.23, realizando el cerramiento completo entre las dos barreras existentes (Dique en tierra y muro en concreto) en el costado occidental de la carrera 103, para que no se vea comprometida la efectividad de la medida de atenuación de ruido.</t>
  </si>
  <si>
    <t>3.8.</t>
  </si>
  <si>
    <t xml:space="preserve">Opain S.A. mediante radicado N° 20121000056101 del 10 de diciembre de 2012, con radicado ANLA N° 4120-E1-59296 del 11 de diciembre de 2012 con asunto "AUTO No. 3513 del 13 de Noviembre de 2012", presentó la respuesta de cumplimiento de este requisito. Este oficio con sus anexos reposa en el expediente LAM 4566 de su autoridad. También en el oficio de radicado Opain No. 20156200018181 del 25 de marzo de 2015 y radicado ANLA N° 2015017012-1-000 del 27 de marzo del 2015, con asunto “RESPUESTA A AUTO NO. 4941 DEL 05 DE NOVIEMBRE DE 2014, EXPEDIENTE 4566”, en el numeral 25 se remitió la respuesta para el cierre del hallazgo según evidencias enviadas en el anexo número 21. No obstante, se adjunta nuevamente el registro fotográfico en el anexo 7. </t>
  </si>
  <si>
    <t>Dar cumplimiento a los siguientes numerales del Artículo Noveno de la Resolución 0025 de 20 de enero de 2014</t>
  </si>
  <si>
    <t xml:space="preserve">4. </t>
  </si>
  <si>
    <t xml:space="preserve">Al numeral 5°, especificando en el Plan de Seguimiento y Monitoreo, Programa de Manejo del Recurso Hídrico, que los parámetros de calidad de agua a medir, deben cumplir con el Decreto 1076 de 2015 de conformidad con la vigencia transitoria de las normas contenidas en los numerales 2.2.3.3.9.2 al 2.2.3.3.9.12, artículos 2.2.3.3.9.14, 2.2.3.3.9.21 y artículos 2.2.3.3.10.1, 2.2.3.3.10.2, 2.2.3.3.10.3, 2.2.3.3.10.4, 2.2.3.3.10.5  y a partir del primero de enero del año 2016, en relación con los parámetros para vertimientos a cuerpos de agua y alcantarillado público, dar cumplimiento a los establecidos en la Resolución  No. 631 de 2015 del Ministerio de Ambiente y Desarrollo Sostenible. </t>
  </si>
  <si>
    <t>4.1.</t>
  </si>
  <si>
    <t xml:space="preserve">El numeral 4.1 hace énfasis al cumplimiento del Artículo Noveno de la Resolución No. 0025 de 2014, sin embargo, al revisar dicho artículo se tiene que este no contiene ningún numeral, por lo tanto el requerimiento en mención no hace referencia a este artículo. No obstante, Opain S.A. precisa que el agua lluvia del Aeropuerto El Dorado llega por escorrentía a los canales y no tiene ningún uso especifico, es decir, no se utiliza para consumo humano, ni para uso doméstico, ni uso industrial, agrícola o recreativo; por esta razón no se compara con el Decreto 1076 de 2015 con los siguientes artículos: 2.2.3.3.9.2., 2.2.3.3.9.3., 2.2.3.3.9.4., 2.2.3.3.9.5, 2.2.3.3.9.6, 2.2.3.3.9.7, 2.2.3.3.9.8, 2.2.3.3.9.9., 2.2.3.3.9.10, 2.2.3.3.9.11, 2.2.3.3.9.12. Por tanto, el manejo de aguas lluvias se hace de acuerdo a lo establecido en el literal b del numeral 6,  artículo séptimo de la Resolución No. 0025 de 2014, Así mismo, se aclara que el cumplimiento de los siguientes artículos: “2.2.3.3.10.1, 2.2.3.3.10.2., 2.2.3.3.10.3., 2.2.3.3.10.4. y 2.2.3.3.10.5, se garantizan por el Concesionario a través del laboratorio que contrata, ya que se encuentra acreditado en ISO 9001, lo cual reconoce la competencia técnica del laboratorio y la idoneidad para la realización de  los análisis requeridos garantizando la trazabilidad metrológica. Igualmente el laboratorio contratado se encuentra acreditado ante el Instituto de Hidrología, Meteorología y Estudios Ambientales - IDEAM, de acuerdo a lo establecido en el Decreto 1600 de 1994 , cumpliendo con lo establecido en la normatividad ambiental. 
En cuanto al requerimiento de cumplir con lo establecido en los numerales 2.2.3.3.9.14 y  2.2.3.3.9.21 del Decreto 1076 de 2015 y la Resolución No. 631 de 2015, Opain S.A. precisa que los parámetros a medir en el vertimiento son los indicados en el permiso de vertimiento otorgado por la Corporación Autónoma Regional de Cundinamarca – CAR, esto de acuerdo al Artículo 2.2.3.3.5.1.  Por consiguiente, para dar cumplimiento a la Resolución No. 631 de 2015 se debe tener en cuenta el régimen de transición establecido en su artículo 19. Por lo tanto, considerando que Opain S.A. contaba con un permiso de vertimiento aprobado bajo la Resolución No. 0768 del 07 de marzo de 2012 , cuando entro en vigencia la norma de vertimiento (01 de enero de 2016), se tiene un período de dieciocho (18) meses, contados a partir de la fecha de publicación para empezar a medir y cumplir lo establecido.  </t>
  </si>
  <si>
    <t xml:space="preserve">En este contexto, se solicita a la Autoridad Nacional de Licencia Ambientales - ANLA defina las normas que son aplicables al manejo de agua lluvia y vertimientos en el Aeropuerto Internacional El Dorado, esto teniendo en cuenta que al agua de escorrentía no se le da ningún uso específico que este definido en la normatividad y en el vertimiento se cumple lo establecido en el permiso de vertimiento otorgado por la CAR. En caso de que el manejo se esté realizando de la manera correcta se solicita el cierre del requerimiento realizado en el numeral 4.1 del Artículo Primero del Auto 5076 de 2015. </t>
  </si>
  <si>
    <t>Al numeral 1.8 y a los criterios de la ficha de manejo 5.1.1.3 — Manejo de Materiales de Construcción, presentando los permisos ambientales y mineros de la Trituradora T.G.</t>
  </si>
  <si>
    <t>4.2.</t>
  </si>
  <si>
    <t>Es necesario indicar que el Artículo noveno de la Resolución 0025 del 20 de enero de 2014, no presenta numerales tal y como lo afirma el numeral 4 del artículo primero del Auto 5076 de 2015, sin embargo, se da respuesta según lo definido en la fichas del Plan de Manejo Ambiental.
Con respecto al requerimiento realizado por esta autoridad de presentar los permisos ambientales y mineros de la Trituradora TG, Opain S.A. se permite aclarar que: La empresa Trituradora TG cuenta con un vínculo comercial con la empresa INVERSIONES MONDOÑEDO,  donde esta última le permite realizar la explotación de un (1) frente para la extracción de materiales pétreos, este vínculo se encuentra certificado por la empresa INVERSIONES MONDOÑEDO como se observa en el Anexo 8. Trituradora TG. 
Dentro de las actividades autorizadas a INVERSIONES MONDOÑEDO en la Resolución 0352 de 2014 “por la cual se establece un plan de manejo ambiental” y en la Resolución  1171 de 2015 “por la cual se modifica el plan de manejo ambiental aprobado en la resolución 0352 de 2014” expedidas por la Autoridad Nacional de Licencia Ambientales – ANLA, se encuentra la explotación como “actividades de beneficio de materiales de cantera” en el Frente 4 Triturados TG, tal y como se observa en la Resolución 1171 de 2015 en la tabla 63 de la parte considerativa del acto administrativo, los equipos por frente de explotación para el arranque, cargue, beneficio y transformación de material y se observa que están los trituradores del frente 4 los cuales son los mismas relacionados en la Resolución 0352 de 2014 como Frente 4 Triturados TG.
Por lo anterior,  las actividades de explotación y beneficio del material de cantera que realiza Trituradoras TG dentro de los frentes de INVERSIONES MONDOÑEDO se encuentran cobijados por las Resoluciones 0352 de 2014  y 1171 de 2015, lo que concluye que Trituradoras TG  no requiere permisos ambientales y mineros y que sus soportes validan la adquisición de material pétreo por parte de Opain S.A. de una cantera autorizada.</t>
  </si>
  <si>
    <t xml:space="preserve"> Dar cumplimiento a los siguientes numerales del artículo primero del Auto 4941 del 05 de noviembre de 2014</t>
  </si>
  <si>
    <t>5.</t>
  </si>
  <si>
    <t>Al numeral 3°, retirando et material de acopio localizado en la pista norte cabecera 13 L al lado del canal S2</t>
  </si>
  <si>
    <t>5.1.</t>
  </si>
  <si>
    <t>Opain S.A. aclara que mediante Auto N° 1621 del 28 de mayo de 2013, modificado por la Resolución 0854 del 27 de agosto del mismo año, la Autoridad Nacional de Licencias Ambientales - ANLA solicitó a Opain S.A  información adicional para continuar con el trámite de modificación de Licencia Ambiental, de lo anterior, Opain S.A. mediante oficio con radicado N° 20136200061161 del 24 de octubre de 2013, radicado en la ANLA en la misma fecha con número 4120-E1-46286, entregó la información solicitada por esta autoridad, y en particular en respuesta al numeral 2 del Artículo Primero del Auto 1621 de 2013, en el documento anexo denominado “INFORMACION COMPLEMENTARIA PARA LA AUTORIDAD NACIONAL DE LICENCIAS AMBIENTALES – ANLA”  Opain S.A. dio respuesta.  De lo anterior, Opain S.A. precisa que el “acopio localizado en la pista norte cabecera 13 L al lado del canal S2” es el mismo identificado en el anterior párrafo como “Campamento Redes Nueva Zona de Aviación ubicado al costado occidental de la pista norte”, así mismo y mediante Resolución 0025 del 20 de enero de 2014 la ANLA en el artículo cuarto autoriza a Opain S.A. adicionar al Plan de Manejo Ambiental para la etapa de construcción de las obras de modernización y expansión del aeropuerto El Dorado las siguientes fichas:
• 5.1.1.1.A – Operación de campamentos y frentes de obra
• 5.1.1.1 – Manejo y Disposición de Materiales Sobrantes
• 5.1.1.4 – Manejo de escorrentía
De lo anterior, se entienden autorizados los acopios mencionados en el anexo 2 A y que incluyen el “acopio localizado en la pista norte cabecera 13 L al lado del canal S2”.  Adicionalmente y en cumplimiento de la ficha 5.1.1.4 ya mencionada Opain S.A. construyó un jarillón en el mes de julio del 2015 para proteger el canal de aguas lluvias del cual se remite como evidencia en el Anexo 9. Acopio Cabecera 13L, las imágenes de dicho jarillón.</t>
  </si>
  <si>
    <t>A los numerales 5° y 7°, presentando la licencia ambiental vigente emitida por la correspondiente autoridad ambiental, para llevar a cabo la actividad de disposición final de residuos peligrosos por parte de los gestores (Tecniamsa, Ecolcim, Interaseo, Prosarc, Lasea, Eco+Plus, Incineradores B.O.k. y Biolodos).</t>
  </si>
  <si>
    <t>5.2.</t>
  </si>
  <si>
    <t>En respuesta a esta solicitud, Opain S.A. informa que mediante comunicado remitido a la Autoridad Nacional de Licencias Ambientales con radicado ANLA N° 2015017012-1-000 de 27 de marzo de 2015 (radicado Opain N° 20156200018181 del 25 de marzo de 2015) en el numeral 5 respondió dicha solicitud: En respuesta a su solicitud, en el Anexo 5 se presentan los siguientes permisos ambientales. Lo anterior se entrega en el Anexo 10.</t>
  </si>
  <si>
    <t xml:space="preserve">Al numeral 8°, remitiendo la licencia ambiental vigente expedido por autoridad ambiental competente a nombre de las empresas Catering Gate Gourmet y RA Catering, para realizar el transporte, manejo y disposición final de los residuos peligrosos. </t>
  </si>
  <si>
    <t>5.3.</t>
  </si>
  <si>
    <r>
      <t>En respuesta a esta solicitud, Opain S.A. informa que mediante comunicado remitido a la Autoridad Nacional de Licencias Ambientales con radicado ANLA N° 2015017012-1-000 de 27 de marzo de 2015 (radicado de Opain N° 20156200018181 del 25 de marzo de 2015) en el numeral 8 respondió dicha solicitud de la siguiente forma:
"</t>
    </r>
    <r>
      <rPr>
        <i/>
        <sz val="11"/>
        <rFont val="Arial Narrow"/>
        <family val="2"/>
      </rPr>
      <t>OPAIN S.A. aclara que las empresas mencionadas en este requerimiento no realizan el transporte, manejo y disposición final de residuos peligrosos. Por lo tanto, informamos que las empresas que realizan el transporte, manejo y disposición final de residuos peligrosos generados por la empresa GATE GOURMET, se presentan en el Anexo 8</t>
    </r>
    <r>
      <rPr>
        <sz val="11"/>
        <rFont val="Arial Narrow"/>
        <family val="2"/>
      </rPr>
      <t xml:space="preserve">". Lo anterior se entrega en el Anexo 11.
</t>
    </r>
  </si>
  <si>
    <t>Al numeral 9°, informando el sitio de acopio de residuos de comidas de las empresas Gate Gourmet y RA Catering</t>
  </si>
  <si>
    <t>5.4</t>
  </si>
  <si>
    <t xml:space="preserve">En respuesta a esta solicitud, Opain S.A. informa que mediante comunicado remitido a la Autoridad Nacional de Licencias Ambientales con radicado ANLA N° 2015017012-1-000 de 27 de marzo de 2015 (radicado de Opain 20156200018181 del 25 de marzo de 2015) en el numeral 9 respondió dicha solicitud de la siguiente forma:
"OPAIN S.A. informa que el punto de acopio de residuos de comidas de las dos empresas es al interior de sus respectivas plantas de producción las cuales se encuentran en las inmediaciones del Aeropuerto, cuentan con todas las especificaciones técnicas requeridas para el almacenamiento de este tipo de residuos, como son identificación y almacenamiento cubierto, piso impermeable, sistema de iluminación, punto de agua, ventilación y compartimentos separados. Se adjunta el registro fotográfico de los cuartos de acopio en el Anexo 9." 
De acuerdo con lo anterior, se entrega en el Anexo 12.
</t>
  </si>
  <si>
    <t>Al numeral 10, para que las empresas Menzies, Transaereo y Aerosucre implementen el adecuado manejo y almacenamiento temporal de los residuos peligrosos y ordinarios generados en sus instalaciones, adecuen y señalicen debidamente las áreas de almacenamiento para todo tipo de residuos, con placa de piso en concreto, diques de contención y estructura de techo, encerrarlas y asegurarlas.</t>
  </si>
  <si>
    <t>5.5</t>
  </si>
  <si>
    <t xml:space="preserve">En respuesta a esta solicitud, Opain S.A. informa que mediante comunicado remitido a la Autoridad Nacional de Licencias Ambientales con radicado ANLA N° 2015017012-1-00 de 27 de marzo de 2015 (radicado de Opain N° 20156200018181 del 25 de marzo de 2015) en el numeral 10 respondió dicha solicitud de la siguiente forma:
"OPAIN S.A. ha requerido a las empresas Menzies, Transaereo y Aerosucre el adecuado manejo y almacenamiento temporal de residuos tanto peligrosos como no peligrosos generados en sus instalaciones, tal como se evidencia en el siguiente consolidado de requerimientos..." Lo anterior se entrega en el Anexo 13. Posterior a lo notificado anteriormente, fue verificado este ítem en la visita de seguimiento realizada del 14 al 17 de julio de 2015 encontrando por parte de los funcionarios de la Autoridad Nacional de Licencias Ambientales  que:
"En la visita de control y seguimiento ambiental, se evidenció que las empresas Menzies y Aerosucre realizaron la adecuación del sitio de almacenamiento de residuos peligrosos, así como la señalización, de estos sitios con placa de piso en concreto, diques de contención (Aerosucre), techadas, cerradas, aseguradas y ventiladas."
Por lo anterior es evidente que Opain S.A. gestionó sobre los hallazgos encontrados.
</t>
  </si>
  <si>
    <t>Al numeral 11, con el cual se reiteró el cumplimiento de la obligación estipulada en el numeral 2 del artículo quinto del Auto No. 351 de 2010, la cual a su vez fue reiterada mediante el requerimiento realizado en el numeral 1.4 del artículo primero del Auto No. 3513 de 2012, para que ubique un Punto Satélite en el Terminal de Carga TC3.</t>
  </si>
  <si>
    <t>5.6</t>
  </si>
  <si>
    <t>Opain S.A. informa que los puntos satélites de los Terminales de Carga Nacional módulo 2 y Terminal de Carga Internacional fueron unificados en la zona de carga general del Aeropuerto Internacional El Dorado TC1, entrando en funcionamiento después de la visita de seguimiento realizada del 26 al 30 de marzo de 2012 tal y como se informó a la Autoridad Nacional de Licencias Ambientales radicado ANLA N° 4120-E1-59296 el día 11 de diciembre de 2012 (radicado de Opain N° 20121000056101)  para el almacenamiento temporal de residuos sólidos generados en TC1 y TC2. 
Para dar respuesta a lo anterior, en cuanto a segregación, alcance por parte de los tenedores, y capacidad, Opain S.A. se encuentra en la restructuración del Modelo de Gestión Integral de Residuos del área concesionada, una de las propuestas para la mejora, derivada de dicho proceso, fue la introducción de un modelo operativo que contiene la recolección puerta a puerta de residuos sólidos por corriente de residuo reciclable, no reciclable, incluyendo la corriente de orgánicos, este proceso operativo inició a partir del 01 de mayo de 2015 con el objetivo de responsabilizar al tenedor de espacio en cuanto a segregación y presentación de los residuos, permitiéndole a Opain S.A. tener mayor trazabilidad de los residuos desde la recolección, almacenamiento y disposición final, tal como lo muestra la Ilustración 1. Esquema operativo de recolección de residuos sólidos. Igualmente sirva este medio para informar que el Aeropuerto Internacional El Dorado cuenta con un Plan de Gestión Integral de Residuos Sólidos, como también con procedimientos encaminados a asegurar la adecuada gestión de los residuos. Así mismo, durante el periodo previo a la ejecución del esquema operativo Opain S.A. realizó campañas de sensibilización y comunicación con los tenedores de espacio. En atención a lo anterior, se adjuntan dichos documentos en el Anexo 14. Opain efectuó estudios de viabilidad del rediseño y construcción de dos centros de almacenamiento temporal de residuos para la Terminal de Carga que cumplan con todos los requerimientos sanitarios y ambientales, en empalme con el nuevo esquema operativo, la entrega de las obras se realizará en enero 2017, de lo cual se adjuntan los planos correspondientes y la presentación de viabilidad, ver Anexo 15.</t>
  </si>
  <si>
    <t>Al numeral 13, retirando los escombros localizados entre la Brigada 32 y la pista norte.</t>
  </si>
  <si>
    <t>5.7</t>
  </si>
  <si>
    <t xml:space="preserve">Opain S.A. mediante oficio de radicado Opain No. 20156200018181 del 25 de marzo de 2015 y con radicado ANLA No. 2015017012-1-000 con asunto “RESPUESTA A AUTO NO. 4941 DEL 05 DE NOVIEMBRE DE 2014, EXPEDIENTE 456” emitió la siguiente respuesta:
13. Retirar los escombros localizados entre la Brigada 32 y la pista norte de acuerdo con lo establecido en la ficha 5.1.1.1. Manejo y Disposición de Materiales Sobrantes.
OPAIN S.A informa que los residuos de escombros fueron retirados durante los años 2012 y 2013 y dispuestos en las escombreras la Merindad y Pavimentos de Colombia. Para el año 2014 y enero de 2015 se dispuso en la Zona de Nivelación de Los Arboles, los cuales cuentan con los permisos ambientales, información detallada en el Anexo 11.
En el Anexo 12 se presenta el registro fotográfico del retiro de los escombros localizados en la zona en mención:
12.1 Registro fotográfico retiro de escombros brigada 32 y pista norte.
Adicionalmente Opain S.A. informa que se viene dando cumplimiento a las fichas de manejo del plan de manejo ambiental de Opain con código 5.1.1.1 Manejo y Disposición de Materiales Sobrantes y Ficha 5.1.1.4 Manejo de Escorrentías, situación que puede ser evidenciada por la autoridad en los informes de cumplimiento ambiental – ICA entregados por Opain y que reposan en el expediente LAM 4566.
</t>
  </si>
  <si>
    <t>Al numeral 14, presentando las licencias o permisos ambientales vigentes expedidos por Autoridad competente, que autoricen a Cemex de Colombia, La Merindad, San Fernando, Congravas, Rellecol y Pavimentos de Colombia, la recepción y disposición final de materiales en las canteras.</t>
  </si>
  <si>
    <t>5.8</t>
  </si>
  <si>
    <t xml:space="preserve">Opain S.A. mediante radicado Opain No. 20156200018181 del 25 de marzo de 2015 y con radicado ANLA No. 2015017012-1-000 con asunto “RESPUESTA A AUTO NO. 4941 DEL 05 DE NOVIEMBRE DE 2014, EXPEDIENTE 456” emitió la siguiente respuesta:
14. Presentar las licencias o permisos ambientales vigentes expedidos por Autoridad competente, para la realización de la actividad de recepción y disposición final de materiales en las canteras Cemex de Colombia, La Merindad, San Fernando, Conigravas, Rellecol y Pavimentos de Colombia, en cumplimiento a la ficha 5.1.1.1 Manejo y Disposición de Materiales Sobrantes.
En respuesta a su solicitud, en el Anexo 13 se presentan los soportes requeridos.
Este anexo se presenta en la carpeta denominada Anexo 16. Escombreras. Así mismo, Opain S.A. adjunta la licencia y/o permiso ambiental de la escombrera Rellecol predio Zuame Resolución No. 296297670 del 22 de diciembre de 2010 y 30030113 del 19 de enero de 2011 de la Oficina Asesora de Planeación Municipal de la Alcaldía de Funza Departamento de Cundinamarca.
</t>
  </si>
  <si>
    <t>Al numeral 15, realizando un manejo apropiado de los residuos peligrosos generados en las obras nuevas como en los tenedores de espacio.</t>
  </si>
  <si>
    <t>5.9</t>
  </si>
  <si>
    <t xml:space="preserve">Con respecto a la solicitud de la ANLA de realizar un manejo apropiado de los residuos peligrosos generados en las obras nuevas, OPAIN informa:
Las obras de construcción cuenta con la ficha del Plan de Manejo Ambiental 5.1.1.5 Manejo Integral de Residuos, la cual define los lineamientos que se deben seguir para la separación de residuos sólidos por medio de puntos ecológicos ubicados en los diferentes campamentos de obra, identificación y disposición final, donde se procura mejorar continuamente las condiciones de las áreas y disminuir tendencialmente los hallazgos asociados a la segregación adecuada de residuos sólidos, además de sensibilizar a sus partes interesadas sobre la importancia de su cumplimiento a partir de charlas, inducciones, re inducciones, capacitaciones, campañas, las cuales también son reportadas a la Interventoría Técnica del proyecto con el fin de disminuir hallazgos asociados a la clasificación de residuos y procurar un manejo adecuado en los procesos constructivos, situación que puede ser contrastada por la autoridad en su próximo seguimiento.
Para finalizar se adjunta un registro fotográfico con los puntos ecológicos en la carpeta denominada Anexo 17. Manejo residuos peligrosos obra.
</t>
  </si>
  <si>
    <t>Al numeral 17, implementando las medidas que sean necesarias en el sistema de tratamiento de lagunas de oxidación. para efectos de garantizar una remoción en carga del 80% en términos de DBO y sólidos suspendidos totales.</t>
  </si>
  <si>
    <t>5.10</t>
  </si>
  <si>
    <t xml:space="preserve">
Refiérase a la respuesta dada al numeral 3.3. Citado anteriormente en este oficio. 
</t>
  </si>
  <si>
    <t>Se solicita a la ANLA el cierre de los requerimientos realizados en el numeral 5,10 del Artículo Primero del Auto 5076 del 19 de noviembre de 2015, por las razones expuestas anteriormente.</t>
  </si>
  <si>
    <t>Al numeral 18, continuando con la presentación de los monitoreos de aguas subterráneas hasta tanto OPAIN S.A presente el estudio de calidad de suelos de acuerdo con lo solicitado en los literales a) b) y c) del numeral 1.13 del Artículo Primero del Auto 3513 del 13 de noviembre de 2012</t>
  </si>
  <si>
    <t>5.11</t>
  </si>
  <si>
    <t>En respuesta a su solicitud, Opain S.A. informa que se seguirán realizando los monitoreos de seguimiento a la calidad del agua subterránea, en el cual se contrató los servicios del laboratorio ANALQUIM LTDA para 2014, ANTEK S.A.S. para los monitoreos programados en 2015 y SGS para los monitoreos de 2016. Adicionalmente, se informa que el estudio de suelos dio inicio en el mes de octubre del 2016. Una vez se tengan los resultados, será remitido a su despacho para su conocimiento y fines pertinentes.</t>
  </si>
  <si>
    <t>Al numeral 19, con el cual se reiteró el cumplimiento de lo establecido en el literal a) del numeral 1.13 del Artículo Primero del Auto 3513 del 13 de noviembre de 2012, para la realización de los monitoreos de aguas subterráneas monitoreando: DB05, DQO, sólidos disueltos, sólidos suspendidos, coliformes fecales, coliformes totales, nitritos, nitratos y vanadio.</t>
  </si>
  <si>
    <t>5.12</t>
  </si>
  <si>
    <t xml:space="preserve">En respuesta a su requerimiento, en el Anexo 3 del Informe de Cumplimiento Ambiental – ICA del primer semestre 2015 se enviaron los reportes de laboratorio de agua subterránea donde se evidencia la medición de estos parámetros adicionales, este informe fue remitido a la Autoridad Nacional de Licencias Ambientales – ANLA mediante el radicado Opain No. 20156100063981 y radicado ANLA N° 2015056451-1-000 del 26 de octubre de 2015, igualmente esta información se presentó en el anexo 3 del Informe de Cumplimiento Ambiental – ICA del segundo semestre 2015, este informe fue remitido a la Autoridad Nacional de Licencias Ambientales – ANLA mediante el radicado Opain No. 20166100023241 y radicado ANLA N° 2016034708-1-000 del 30 de junio de 2015.
Así mismo, se adjunta a este comunicado los reportes de laboratorio del año 2015 en el Anexo 18, y se informa que se continuarán monitoreando estos parámetros hasta tanto se defina si se continúan o no los monitoreos de agua subterránea. 
</t>
  </si>
  <si>
    <t>Al numeral 20, presentando los soportes relacionados con la verificación de nidos e individuos en el frente de la avenida el Dorado, conforme la Ficha de Manejo de Fauna del Plan de Manejo Ambiental.</t>
  </si>
  <si>
    <t>5.13</t>
  </si>
  <si>
    <t>En el frente de obra de la avenida el Dorado se realizaron recorridos antes y durante la ejecución de las obras, en donde no se evidenció la presencia de nidos o individuos que pudiesen verse afectados en las zonas intervenidas. No obstante, se implementaron medidas de tratamiento silvicultural que permitieran proteger individuos arbóreos y zonas verdes en general, así como capacitación con el personal abordando algunos temas relacionados como la socialización del PMA, protección de coberturas vegetales, cuidado de zonas verdes, entre otros. Así mismo, al culminar las actividades se realizó empradización y reconformación de las zonas intervenidas, tal como se evidencia en el Anexo 19 que incluye:
Registro fotográfico cruce calle 26
Consolidado capacitaciones cruce calle 26</t>
  </si>
  <si>
    <t>De este modo, Opain S.A. solicita dar cierre al requerimiento del numeral 20 del Artículo 1 del Auto 4941 de 2014 y al requerimiento del numeral 5.13 del Artículo 1 del Auto 5076 de 2015.</t>
  </si>
  <si>
    <t>Al numeral 271 con el cual se reiteró e} cumplimiento de lo establecido en al Artículo tercero del Auto 3191 del 29 de Noviembre del 2007, para la presentación de los informes de Cumplimiento Ambiental 'CA, de acuerdo a Jos lineamientos contenidos en el Manual de Seguimiento Ambiental de Proyectos.</t>
  </si>
  <si>
    <t>5.14</t>
  </si>
  <si>
    <t xml:space="preserve">Opain S.A. mediante radicado No. 20156200018181 del 25 de marzo de 2015 y con radicado ANLA No. 2015017012-1-000 con fecha del 27 de marzo de 2015, emitió la siguiente respuesta a lo requerido en el numeral 27 del artículo primero del Auto 4941 del 05 de noviembre de 2014:
En respuesta  su solicitud OPAIN S.A. en los Informes de Cumplimiento Ambiental a partir de la fecha incluirá los reportes mencionados, en cumplimiento a lo establecido en el Artículo Tercero del Auto 3191 de 29 noviembre de 2007. Sin embargo, se aclara que el formato ICA 0, es el que incluye la descripción de las fichas del Plan de Manejo Ambiental y este será el que incluya el reporte de avance y cumplimiento 
Por tanto, los Informes de Cumplimiento Ambiental a partir del primer semestre del año 2015 han sido presentados de acuerdo a los lineamientos contenidos en el Manual de Seguimiento Ambiental de Proyectos; Informes radicados mediante comunicación de Opain No. 20156100063981 del 23 de octubre de 2015 y radicado ANLA No. 2015056451-1-000 del 26 de octubre de 2015 y mediante comunicación Opain No. 20166100023241 del 29 de junio de 2016 y radicado ANLA No. 2016034708-1-000 del 30 de junio de 2016.
</t>
  </si>
  <si>
    <t>En consecuencia, se solicita el cierre de dicho hallazgo por parte del ANLA.</t>
  </si>
  <si>
    <t>Al numeral 28, remitiendo el consolidado de quejas y rectamos del programa de Información y Capacitación Comunitaria en la ficha 5.2.5.2 del Plan de Manejo Ambiental para la etapa de Construcción de las obras de modernización y expansión del aeropuerto El Dorado.</t>
  </si>
  <si>
    <t>5.15</t>
  </si>
  <si>
    <t xml:space="preserve">
Se acata el requerimiento y se adjunta el consolidado de quejas y reclamos de los años 2014, 2015 y primer semestre de 2016, ver Anexo 20. Así mismo, Opain S.A. informa que en el Informe de Cumplimiento Ambiental - ICA del primer semestre del año 2015 con radicado Opain No. 20156100063981 del 23 de octubre de 2015 y radicado ANLA No. 2015056451-1-000 del 26 de octubre de 2016, en el CD de anexos, en la carpeta 7. Anexos, Anexo 4 Otros Anexos, Opain, Gestión Humana, se adjuntó la queja, reclamo y/o petición de la Fundación FER y su correspondiente respuesta. No obstante, cabe aclarar que la fundación se convocó a una reunión el 16 de julio de 2015, a la cual no asistieron, por lo anterior no se adjunta registro de asistencia.
Con respecto a las quejas y reclamos allegadas a Opain S.A. en el transcurso del año 2016, se adjunta la petición recibida y su respectiva respuesta, aclarando que esta información será incluida en el Informe de Cumplimiento Ambiental - ICA del primer semestre del año 2016, como también se informa que en los próximos Informes de Cumplimiento Ambiental se incluirá el consolidado solicitado. 
</t>
  </si>
  <si>
    <t xml:space="preserve">Después de lo anterior expuesto, se solicita el cierre de dicho hallazgo por parte del ANLA.
</t>
  </si>
  <si>
    <t>Dar cumplimiento de la Ficha de manejo 5.1.1.1, a - Operación de campamentos y frentes de obra, presentando los permisos ambientales de las empresas Baños WC portátiles de Colombia, Bañoport, Conti dedicadas a prestar el servicio de baterías sanitarias;  así mismo, instalar la batería faltante en la zona de acopio de la cabecera oriental de la pista norte, así como la señalización de los campamentos.</t>
  </si>
  <si>
    <t>6.</t>
  </si>
  <si>
    <t xml:space="preserve">Respecto al requerimiento de la ANLA de presentar los permisos ambientales de vertimiento de las empresas Baños WC, BAÑOPORT y CONTI, así como de instalar la batería sanitaria faltante en la zona de acopio de la cabecera oriental de la pista norte y la señalización de los campamentos, Opain S.A. precisa lo siguiente:
Las empresas de servicios sanitarios anteriormente relacionadas prestaron sus servicios a subcontratistas que se encontraban vinculados temporalmente por el Consorcio Constructor Nuevo Dorado - CCND, a la fecha no se cuenta con un vínculo contractual con estos subcontratistas, de manera que Opain S.A. continuará realizando la debida diligencia con las empresas BAÑOS WC y BAÑOS CONTI a fin de completar la información requerida.
Para el caso de la empresa  BAÑOPORT es necesario precisar que dicha compañía no cuenta con permiso de vertimientos a titulo propio puesto que directamente realiza el manejo de sus vertimientos y lodos con las empresas BIOLODOS LTDA y GEOAMBIENTAL LTDA, en el Anexo 21 se aportan los permisos ambientales en debida forma y los certificados de disposición final que demuestran su vinculo operativo. 
Frente al requerimiento de instalar una batería sanitaria, Opain S.A. informa que actualmente la batería sanitaria ubicada en Bahía Oriental es de uso exclusivo para personal masculino, ya que en este frente no se cuenta con mujeres ejecutando alguna actividad, sin embargo se hace la claridad que si el frente en algún momento incluye nuevamente funcionarias, se instalará el baño exclusivo para su uso. En el Anexo 21, se encuentra la señalización y el baño de esta área. 
</t>
  </si>
  <si>
    <t>Dar cumplimiento de fa ficha de manejo 5.1.1.1 - Manejo y Disposición de Materiales Sobrantes, presentando los soportes de cumplimiento a lo establecido en la Resolución 541 de 1994 del antes Ministerio del Medio Ambiente, de manera específica la autorización dada por el Distrito a las escombreras. Hacienda El Chorro, Cemex Subachoque y Predio La Fiscala así como los soportes de la reutilización de los escombros generados e implementando las medidas definidas en la ficha de manejo para el acopio de los sobrantes de excavación y escombros, especialmente en el punto de acopio ubicado entre la cabecera norte 1.3L y la brigada 32, frentes de obra ampliación norte y sur Fase I y campamento ubicado en el lote 3 - antiguo radar.</t>
  </si>
  <si>
    <t>7.</t>
  </si>
  <si>
    <t xml:space="preserve">
Opain S.A. adjunta los permisos ambientales de La Hacienda el Chorro y Cemex la Fiscala en el Anexo 22. Escombreras. En el caso de “Cemex Subachoque” es necesario indicar que el nombre corresponde a como se conoce el sitio de disposición final de RCD de la Mina Subachoque, tal y como aparecen en los certificados de disposición adjuntos en el anexo 22, los cuales vienen soportados en la Resolución 0722 del 09 de mayo de 2013 de la Corporación Autónoma Regional – CAR y la Resolución 0324 del 06 de marzo de 2007, por medio de la cual se estableció el Plan de Manejo Recuperación y Restauración Ambiental presentado por la sociedad CONIGRAVAS S.A. en el área del contrato de concesión 17535 ubicada en cercanía de la ronda hidráulica del cauce de agua del Río Subachoque (entre otros) de los municipios El Rosal y Madrid Cundinamarca, dichos actos administrativos se adjuntan también en el mencionado anexo.
Así mismo, Opain S.A. manifiesta frente a la reutilización de escombros generados en obra, que está se encuentra soportada en el parágrafo 3 del artículo 1° de la Resolución 932 del 9 de julio de 2015. 
De lo anterior, Opain S.A. precisa que los documentos que certifican la disposición final de RCD y que sustentan la reutilización fueron referenciados en el Informe de Cumplimiento Ambiental – ICA No. 12 2015-II, el cual fue radicado con No. 20166100023241 de Opain S.A. el 29 de junio de 2016 y radicado ANLA No. 20160347078-1-000 incluido en el expediente LAM 4566. 
Por último, en cuanto a la implementación de las medidas definidas en la ficha de manejo para el acopio de los sobrantes de excavación y escombros, Opain S.A. manifiesta que se está dando cumplimiento a la las medidas de manejo establecidas en la ficha 5.1.1.1 - Manejo y Disposición de Materiales Sobrantes situación que puede ser contrastada por la autoridad en su próximo seguimiento.
Sin embargo, Opain S.A. informa que el material granular acopiado temporalmente en el antiguo radar, fue retirado del área como se evidencia en el Anexo Registro fotográfico incluido en el Anexo 22, es importante aclarar que en caso de que por contingencia se llegará a realizar algún acopio temporal de material nuevamente en este punto este tendrá los controles establecidos dentro de un plan de manejo de área y conforme a los requerimientos de seguridad operacional y el plan de manejo ambiental.
</t>
  </si>
  <si>
    <t>En cumplimiento de la ficha de manejo 5.1.1.4 - Manejo de Escorrentía, retirar el material acopiado cerca al canal de aguas lluvias ubicado en la cabecera oriental de la pista norte, así como el ubicado entre la cabecera 1.3 L y brigada 32, de igual forma debe proteger estos cuerpos de agua implementado los cerramientos correspondientes.</t>
  </si>
  <si>
    <t>8.</t>
  </si>
  <si>
    <t xml:space="preserve">Opain S.A. mediante oficio con radicado Opain No. 20136200061161 del 24 de octubre de 2013 y radicado ANLA en la misma fecha con número 4120-E1-46286, entregó la información solicitada por esta autoridad, y en particular en respuesta al numeral 2 del Artículo Primero del Auto 1621 de 2013.
De lo anterior, Opain S.A. precisa que los acopios de material denominados “cabecera oriental de la pista norte, así como el ubicado entre la cabecera 1.3 L y brigada 32” son los mismos identificados en el anterior párrafo como “Campamento Redes Antigua Zona de Aviación ubicado al costado oriental de la pista norte” y “Campamento Redes Nueva Zona de Aviación ubicado al costado occidental de la pista norte”, así mismo y mediante Resolución 0025 del 20 de enero de 2014 la ANLA en el artículo cuarto autoriza a Opain S.A. adicionar al Plan de Manejo Ambiental para la etapa de construcción de las obras de modernización y expansión del aeropuerto El Dorado las siguientes fichas:
• 5.1.1.1a – Operación de campamentos y frentes de Obra
• 5.1.1.1 – Manejo y Disposición de Materiales Sobrantes
• 5.1.1.4 – Manejo de escorrentía
Adicionalmente y en cumplimiento de la ficha 5.1.1.4 ya mencionada, Opain S.A. actualmente mantiene el acopio de materiales de obra y escombros producto de la actividad de construcción de franjas en la cabecera oriental 31R como en la cabecera occidental 13L, en el caso de la cabecera oriental objeto de este requerimiento el almacenamiento y retiro del material es permanente, por lo tanto el tránsito de volquetas es constante en el área, para lo cual y como garantía para evitar la dispersión  de material particulado  se realizan humectaciones diarias las cuales son las únicas aprobadas por el área de Seguridad Operacional de Opain S.A., ya que el cubrimiento y cerramiento de acopios con material plástico, poli-sombra o cintas no está aprobada debido a la alta exposición a corrientes de aire y el deterioro acelerado de este material que lo convierten en potenciales fuentes de FOD  en áreas de maniobras de aeronaves, como soporte se aporta el programa de Prevención FOD el cual establece las especificaciones técnicas de los cerramientos a utilizar el cual fue revisado por Seguridad Operacional de Opain S.A. y aprobado por la Aeronáutica Civil como se observa en el Anexo 23. Manejo de Escorrentías. Así mismo, Opain S.A. adjunta evidencia fotográfica de las humectaciones de los acopios en el Anexo 24. 
</t>
  </si>
  <si>
    <t>En cumplimiento de la ficha de manejo 5.1.1.5 - Manejo de Residuos, mejorar los puntos ecológicos en los frentes de obra, así como la separación de los mismos, implementando las medidas de manejo definidas en la respectiva ficha.</t>
  </si>
  <si>
    <t>9.</t>
  </si>
  <si>
    <t xml:space="preserve">Las obras de construcción cuentan con la ficha del Plan de Manejo Ambiental 5.1.1.5 Manejo integral de residuos, la cual define los lineamientos que se deben seguir para la separación de residuos sólidos por medio de puntos ecológicos ubicados en los diferentes campamentos de obra, identificación y disposición final, donde se procura mejorar continuamente las condiciones de las áreas y disminuir tendencialmente los hallazgos asociados a la segregación adecuada de residuos sólidos, además de sensibilizar a sus partes interesadas sobre la importancia de su cumplimiento a partir de charlas, inducciones, re-inducciones, capacitaciones, campañas, las cuales también son reportadas a la Interventoría Técnica del proyecto con el fin de disminuir hallazgos asociados a la clasificación de residuos y procurar un manejo adecuado en los procesos constructivos, situación que puede ser contrastada por la autoridad en su próximo seguimiento.
Para finalizar se adjunta un registro fotográfico con los puntos ecológicos en el Anexo 25. Puntos ecológicos.
</t>
  </si>
  <si>
    <t>En cumplimiento de la ficha de manejo 5.1.2.1 - Manejo de Residuos Líquidos, rellenar el depósito de agua estancada en las coordenadas Latitud 4,71364 y Longitud -7415391 frente a la zona de acopio ubicada entre la cabecera 1.3L y brigada 32, así mismo, implementar las medidas de manejo para evitar el aporte de sedimentos en las obras de arte que se cruzan durante la etapa de construcción, en tal sentido, realizar la limpieza de las alcantarillas ubicadas en la cabecera oriental de la pista norte, esto último dando alcance a la obligación establecida en el numeral 1.17 del Artículo Primero del Auto 3513 de 13 de noviembre de 2012.</t>
  </si>
  <si>
    <t>10.</t>
  </si>
  <si>
    <t xml:space="preserve">Se adjunta en el Anexo 26. Manejo de Residuos líquidos, el registro fotográfico donde se observa el antes y el después de los depósitos de aguas estancadas en las coordenadas establecidas las cuales se refieren a la cabecera 13L
No se evidencian alcantarillas en la cabecera oriental de la pista norte únicamente existen canales de aguas de escorrentía.
</t>
  </si>
  <si>
    <t>En cumplimiento de la ficha de manejo 5.1.3.1 - Manejo de Fuentes de Emisiones y Ruido. Cubrir los acopios de materiales granulares.</t>
  </si>
  <si>
    <t>11.</t>
  </si>
  <si>
    <t xml:space="preserve">Con respecto a este requerimiento Opain S.A. emula parte de la respuesta dada en esta comunicación al numeral 8 del artículo 1 del Auto 5076 de 2015. Adicionalmente y en cumplimiento de la ficha 5.1.1.4 ya mencionada, Opain S.A. actualmente mantiene el acopio de materiales de obra y escombros producto de la actividad de construcción de franjas en la cabecera oriental 31R como en la cabecera occidental 13L, en el caso de la cabecera oriental objeto de este requerimiento el almacenamiento y retiro del material es permanente, por lo tanto el tránsito de volquetas es constante en el área, para lo cual y como garantía para evitar la dispersión  de material particulado (incluso cuando no se estén adelantando labores en sitio) se realizan humectaciones diarias las cuales son las únicas aprobadas por el área de Seguridad Operacional de Opain S.A., ya que el cubrimiento y cerramiento de acopios con material plástico, poli-sombra o cintas no está aprobada debido a la alta exposición a corrientes de aire y el deterioro acelerado de este material que lo convierten en potenciales fuentes de FOD en áreas de maniobras de aeronaves, como soporte se aporta el programa de Prevención FOD el cual establece las especificaciones técnicas de los cerramientos a utilizar el cual fue revisado por Seguridad Operacional de Opain S.A. y aprobado por la Aeronáutica Civil como se observa en el Anexo 23. Manejo de Escorrentías. Así mismo, Opain S.A. adjunta evidencia fotográfica de las humectaciones de los acopios en el Anexo 24.
Por último, Opain S.A. adjunta registro fotográfico del cumplimiento de la ficha 5.1.3.1 - Manejo de Fuentes de Emisiones y Ruido en el Anexo 24. Humectaciones. De lo anterior, se solicita al ANLA el cierre del requerimiento 11 del Artículo 1 del Auto 5076 de 2015.
</t>
  </si>
  <si>
    <t>En cumplimiento de la ficha de manejo 5.2.1.1 - Mantenimiento zonas de seguridad y canales de drenaje, ficha de manejo 5.2.2.6 - Mantenimiento de Redes de Aguas Lluvias y Auto 2241 de 12 de diciembre de 2005, Articulo Primero Numeral 2, efectuar la limpieza del canal que limita con la Terminal Aérea Simón Bolívar S.A., y el aeropuerto, así como la instalación de la tapa del pozo de inspección ubicado en este sector y la limpieza de dicha zona.</t>
  </si>
  <si>
    <t>12.</t>
  </si>
  <si>
    <t xml:space="preserve">De acuerdo al Plan de Mantenimiento aprobado por la Interventoria Operativa para el año 2016,  los Canales, Zanjas, Pozos, Sumideros y Cárcamos de Puerta 1 Simón Bolívar y Canal Calle Foxtrot tienen una rutina de Inspección y Mantenimiento Mensual. Las actividades que se desarrollan son las siguientes:
• Levantamiento de tapas y rejillas de cárcamos y cajas de inspección.
• Revisión de niveles
• Mantenimiento y limpieza de cárcamos y cajas de inspección.
• Recolección de sedimentos Los registros
Los registros de ejecución de estas actividades se encuentran en el Sistema de Manejo de Mantenimiento MAXIMO. Ver Anexo 27. Registros actividades mantenimiento y Anexo 28. Registro fotográfico.
</t>
  </si>
  <si>
    <t>En cumplimiento de la ficha de manejo 5.2.1.2 - Manejo Integral de Residuos, realizar el mejoramiento del manejo de residuos en el punto satélite TC1 y área de carga nacional, así como la presentación de los soportes correspondientes que evidencien el desarrollo de la gestión en cumplimiento de la ficha evaluada.</t>
  </si>
  <si>
    <t>13.</t>
  </si>
  <si>
    <t xml:space="preserve">S.A. informa en cuanto a segregación, alcance por parte de los tenedores, y capacidad, se encuentra en la restructuración del Modelo de Gestión Integral de Residuos del área concesionada, una de las medidas correctivas iniciales, fue la introducción de un modelo operativo que contiene la recolección puerta a puerta de residuos sólidos por corriente de residuo reciclable, no reciclable, incluyendo la corriente de orgánicos, este proceso operativo inició a partir del 01 de mayo de 2015 con el objetivo de responsabilizar al tenedor de espacio en cuanto a segregación y presentación de los residuos, permitiéndole a Opain S.A. tener mayor trazabilidad de los residuos desde la recolección, almacenamiento y disposición final, tal como lo muestra la Ilustración 1. Esquema operativo de recolección de residuos sólidos
Igualmente sirva este medio para informar que el Aeropuerto Internacional El Dorado cuenta con un Plan de Gestión Integral de Residuos Sólidos, como también con procedimientos encaminados a asegurar la adecuada gestión de los residuos los cuales se mencionan a continuación:
• HSEQ-ET-0004 Estándar para el manejo de materiales y residuos peligrosos
• HSEQ-PR-0012 Procedimiento de manejo de materiales de construcción
• HSEQ-PR-0014 Procedimiento para el manejo integral de residuos
• HSEQ-PR-0015 Procedimiento para el manejo de escombros
• HSEQ-PR-0038 Procedimiento manejo de residuos provenientes de vuelos nacionales e internacionales 
Así mismo durante el periodo previo a la ejecución del esquema operativo Opain S.A. realizó campañas de sensibilización y comunicación con los tenedores de espacio. En atención a lo anterior, se adjuntan dichos documentos en el Anexo 14.
</t>
  </si>
  <si>
    <t>En cumplimiento de la ficha de manejo 5.2.1.3 - Manejo Integral de Residuos Peligrosos, a la ficha de seguimiento y monitoreo 6.2.1.3 Manejo Integral de Residuos Peligrosos, al Auto 3513 de 13 de noviembre de 2012 Articulo Primero Numeral 1.3 y 1.16 y a la Resolución No. 0025 de 20 de enero de 2014, Artículo Noveno numeral 1.4, realizar las siguientes acciones:</t>
  </si>
  <si>
    <t>14.</t>
  </si>
  <si>
    <t>      El mejoramiento del manejo de residuos peligrosos por parte de los tenedores de espacio, y en sanidad aeroportuaria.</t>
  </si>
  <si>
    <t>14.1</t>
  </si>
  <si>
    <t>Con relación a este ítem, Opain S.A. informa que para el mejoramiento del manejo de los residuos peligrosos por parte de los tenedores de espacio se ha modificado e  implementado el Plan de Gestión Integral de Residuos Sólidos, como también los procedimientos para la gestión de residuos encaminados a asegurar la adecuada gestión de los mismos, los cuales se mencionan a continuación:
• HSEQ-ET-0004 Estándar para el manejo de materiales y residuos peligrosos
• HSEQ-PR-0012 Procedimiento de manejo de materiales de construcción
• HSEQ-PR-0014 Procedimiento para el manejo integral de residuos
• HSEQ-PR-0015 Procedimiento para el manejo de escombros
• HSEQ-PR-0038 Procedimiento manejo de residuos provenientes de vuelos nacionales e internacionales 
Por tanto y para asegurar el cumplimiento de los mismos, como actividad de seguimiento y control, se estableció el Procedimiento de Inspecciones HSE, HSEQ-PR-0034 (ver Anexo 29), cuyo objetivo es establecer las actividades para realizar inspecciones, notificar el resultado de las mismas y hacer seguimiento a las condiciones sub-estándar identificadas en las actividades ejecutadas por tenedores de espacio, contratistas y personal directo de Opain S.A. dentro de las áreas concesionadas, verificando el cumplimiento de las normas establecidas por Opain S.A. y la legislación aplicable en materia de ambiente, seguridad y salud en el trabajo.</t>
  </si>
  <si>
    <t>     Presentar copia de les gestores ambientales utilizados por los tenedores de espacio y para el manejo de residuos de vuelos internacionales firma Incineraciones B.O.K.</t>
  </si>
  <si>
    <t>14.2</t>
  </si>
  <si>
    <t>En respuesta a esta solicitud se adjunta permiso ambiental de la firma Incineraciones B.O.K. en el Anexo 30, Resolución No. 0811 de 10 de Abril de 2014 “Por medio de la cual se modifica la Licencia Ambiental otorgada mediante Resolución No. 150 del 29 de enero de 2003, modificada por la Resolución No129 del 29 de enero de 2008 y se toman otras determinaciones”.</t>
  </si>
  <si>
    <t>      Presentar los soportes del manejo dado a los residuos generados en la atención a los derrames presentados en el año 2014.</t>
  </si>
  <si>
    <t>14.3</t>
  </si>
  <si>
    <t xml:space="preserve">Opain S.A. informa que mediante oficio con radicado Opain No. 20146200051741 del 11 de septiembre de 2014, radicado en la ANLA en la misma fecha con radicado ANLA No. 4120-E1-48805, se entregó la información solicitada por esta autoridad, la cual incluía las actas de disposición final de los residuos generados en el primer semestre del año 2014. Así mismo, mediante oficio de Opain No. 20156200021021 de abril de 2015, radicado en la ANLA el 07 de abril de 2015 con radicado ANLA No. 2015018451-1-000, se realizó la entrega de las actas de disposición final de los residuos generados en el segundo semestre del año 2014. Ver Anexo 31. Actas disposición final y permisos en la cual se encontrará Actas de disposición final de: Aercaribe, Allied, Avianca, Avianca Cargo, CCND, DHL, Gate Gourmet, Girag, LAN, Menzies, Opain, Ra Catering, SAI, Taescol y Permisos ambientales de: Ecolcin, Ecoplus, Esapetrol, Holcim, Interaseo, Orco, Tecniamsa. </t>
  </si>
  <si>
    <t>     Dar cumplimiento a la ficha de manejo 5.2.2.3 - Mantenimiento del Sistema de Tratamiento de Aguas Residuales, realizando el mejoramiento del manejo de residuos en la cámara de lodos, así como en su área contigua, de igual forma realizar el mantenimiento del geotextil que se encuentra en malas condiciones en las lagunas de estabilización.</t>
  </si>
  <si>
    <t xml:space="preserve">De acuerdo al Plan de Mantenimiento aprobado por la Interventoria Operativa para el año 2016, las Lagunas de Estabilización tienen una rutina de Inspección y Mantenimiento diario, ejecutando las siguientes actividades: 
• Limpieza general diaria, eliminación de sólidos flotantes (costras, presencia de papeles, plásticos, grasas y aceites), control de maleza taludes y jarillones, revisión diaria del estado de la geomembrana.
• Observar las condiciones de agua a la entrada y a la salida de las lagunas.
• Mantener limpias las unidades de entrada, interconexión y salida de las lagunas. 
• Preparación y aplicación de bacterias con una frecuencia 3 veces por semana.
• Disposición del material retirado producto de la limpieza de las lagunas en los lechos de secado.
Los registros de ejecución de estas actividades se encuentran en el Sistema de Manejo de Mantenimiento MAXIMO. Ver Anexo 32. Registro de mantenimiento lagunas. 
</t>
  </si>
  <si>
    <t>     Dar cumplimiento a la ficha de manejo 5.2.2.5 - Manejo y Disposición de Aguas Lluvias, realizando:</t>
  </si>
  <si>
    <t>      La limpieza del material ubicado a la salida del canal central de la pista sur en la entrega al río Bogotá (coordenadas geográficas latitud 4,71415 y longitud -74,16978).</t>
  </si>
  <si>
    <t>16.1</t>
  </si>
  <si>
    <t xml:space="preserve">Es necesario aclarar que el canal de aguas lluvias con coordenadas geográficas latitud 4,71415 y longitud -74,16978 del Aeropuerto que vierte al Río Bogotá se encuentra en áreas no concesionadas a Opain S.A. a través del Contrato de Concesión No. 6000169 OK y teniendo en cuenta que las obligaciones de la licencia ambiental cedidas parcialmente a Opain S.A. a través de la Resolución 1001 de 2009 se encuentran suscritas a las actividades de Modernización y Expansión, Operación, Explotación Comercial, Mantenimiento y Administración a ser ejecutadas por Opain S.A. en lo que corresponde al Área Concesionada. Ver Anexo 33. Plano del área concesionada y Anexo 34. Registro fotográfico. </t>
  </si>
  <si>
    <t>     Instalación de tos sistemas de manejo correspondientes para evitar la afectación del rio Bogotá por causa de los vertimientos de sustancias químicas a los canales de aguas lluvias.</t>
  </si>
  <si>
    <t>16.2</t>
  </si>
  <si>
    <t xml:space="preserve">Para el denominado Lado Aire, el sistema de drenaje pluvial está conformado por cárcamos de drenajes, sumideros y colectores que conducen las aguas lluvias por gravedad hasta el sistema de canales del aeropuerto. Como medida de prevención, para garantizar la calidad del agua en los canales, se construyeron antes de las descargas de los colectores a los canales de drenaje, Trampas de Grasas y Separadoras de Hidrocarburos que permiten recolectar cualquier traza de grasa, aceites y/o combustibles que se pueda presentarse en las plataformas por efecto de la circulación de aviones, vehículos, equipos, etc. El objeto de estas estructuras hidráulicas, es permitir por medio de una cámara en la parte superior de la caja, la separación de grasas e hidrocarburos, las cuales luego se pueden remover por flotación.
Estas Trampas de Grasa son limpiadas regularmente para prevenir la generación de malos olores, evitar la acumulación excesiva de grasas e hidrocarburos en la trampa y su descarga con el efluente. Para obtener un buen funcionamiento de la trampa se evita a toda costa la descarga súbita ya que se puede producir agitación excesiva del contenido de la trampa, lo cual impide la retención y flotación de las grasas e hidrocarburos, y permite que se escape por la unidad de salida.
Por la connotación de este tipo de contaminante, la cual es fácilmente removida por sistemas primarios (trampas de grasas) no es pertinente unir las aguas lluvias con el sistema de aguas residuales, como quiera que unificar los vertimientos se constituiría en una dilución toda vez que estaría disminuyendo la carga contaminante del agua residual, lo cual no está permitido por el Decreto 3930 de 2010 en el numeral 2 del artículo 25.  
Adicionalmente, para prevenir la contaminación de los canales de aguas lluvias se llevan a cabo comités de HSEQ en los cuales se involucra a los Tenedores de Espacio y se divulga las medidas de manejo ambiental contenidas en la Ficha 5.2.2.5 Manejo y disposición de aguas lluvias. 
</t>
  </si>
  <si>
    <t>Por lo anterior, solicitamos respetuosamente sea cerrado el requerimiento del numeral 16.2 del artículo 1 del Auto 5076 de 2015.</t>
  </si>
  <si>
    <t>     Dar cumplimiento a la ficha de manejo 5.2.2.7 - Limpieza del Blue Water, adelantando lo siguiente:</t>
  </si>
  <si>
    <t>     Realizando la limpieza de la caja del pozo de agua de esta estructura</t>
  </si>
  <si>
    <t>17.1</t>
  </si>
  <si>
    <t xml:space="preserve">De acuerdo al Plan de Mantenimiento aprobado por la Interventoria Operativa para el año 2016 el Blue Water tiene una rutina Trimestral de Mantenimiento en la cual se efectúan las siguientes actividades:
• Levantamiento de las rejillas de cribado
• Ejecución de trabajo con vactor
• Instalación de las rejillas de cribado
• Recolección de sedimentos
En caso de presentarse una falla en la operación del sistema a causa de taponamiento se cataloga como una actividad correctiva de mantenimiento y se atiende inmediatamente.
Los registros de ejecución de estas actividades se encuentran en el Sistema de Manejo de Mantenimiento MAXIMO. Ver Anexo 35. Registros blue wáter.
</t>
  </si>
  <si>
    <t>     Implementando rejillas para garantizar et cribado de los residuos sólidos</t>
  </si>
  <si>
    <t>17.2</t>
  </si>
  <si>
    <t>De acuerdo al requerimiento se hizo la instalación de las rejillas del Blue Water. Ver Anexo 36. Soportes numeral 17.2.</t>
  </si>
  <si>
    <t>     Dar cumplimiento de la ficha de seguimiento y monitoreo 6.1.1.3 - Manejo de Materiales de Construcción, incrementando las medidas correspondientes para garantizar la disminución en la generación de material particulado tanto en los acopios de material pétreo como en el tránsito de volquetas.</t>
  </si>
  <si>
    <t>Se realizan actividades de humectación diaria en todos los frentes de obra y vías perimetrales para evitar este tipo de material particulado, Opain S.A. adjunta registro fotográfico del cumplimiento de la citada ficha de manejo en el Anexo 24. Humectaciones</t>
  </si>
  <si>
    <t>     Dar cumplimiento a la ficha de seguimiento y monitoreo 6.1.1.5 - Manejo de Residuos Sólidos Peligrosos y no Peligrosos, ajustando los datos de los indicadores establecidos, teniendo en cuenta las condiciones de los puntos ecológicos establecidos en los frentes de obra.</t>
  </si>
  <si>
    <t>En atención a este requerimiento Opain S.A. informa que por error involuntario de interpretación los datos de los indicadores establecidos en cumplimiento de la ficha 6.1.1.5 Manejo de Residuos Sólidos Peligrosos y no Peligrosos, fueron reportados de manera errónea. No obstante, los datos de los indicadores establecidos en la mencionada ficha fueron ajustados y se verán reflejados en el Informe de Cumplimiento Ambiental - ICA del primer semestre de 2016.</t>
  </si>
  <si>
    <t>     Dar cumplimiento de la ficha de seguimiento y monitoreo 6.2.2.2 Mantenimiento de la Red de Alcantarillado, ajustando los datos del indicador propuesto para verificar el porcentaje de eficiencia de la disposición final de lodos.</t>
  </si>
  <si>
    <t>En respuesta a su requerimiento, en el Informe de Cumplimiento Ambiental – ICA del primer semestre 2015 se ajustó el indicador propuesto reportando el porcentaje de eficiencia de la disposición final de lodos, esta información se encuentra en los formatos de cumplimiento ambiental carpeta 5.3. Obras de modernización, expansión, operación y mantenimiento de las áreas concesionadas - Fase Operación, formato 1a Estado de cumplimiento de los programas que confirman el plan de manejo ambiental, este informe fue remitido a la Autoridad Nacional de Licencias Ambientales – ANLA mediante el radicado Opain No. 20156100063981 y radicado ANLA No. 2015056451-1-000 del 26 de octubre de 2015, igualmente esta información se presentó en el Informe de Cumplimiento Ambiental – ICA del segundo semestre 2015, el cual fue remitido a la Autoridad Nacional de Licencias Ambientales – ANLA mediante el radicado Opain No. 20166100023241 y radicado ANLA No. 2016034708-1-000 del 30 de junio de 2015. Sin embargo, se adjunta a este comunicado los formatos de cumplimiento ambiental mencionados en el Anexo 37 y se solicita el cierre de los requerimientos realizados en el numeral 20 del Artículo Primero del Auto 5076 de 2015.</t>
  </si>
  <si>
    <t>     Dar cumplimiento a la ficha de seguimiento y monitoreo 6.2.2.3 - Mantenimiento del Sistema de Tratamiento de Lagunas, 6.2.2.5 Manejo y Disposición de Aguas Lluvias, así como al Auto 2241 de 12 de diciembre de 2005 Articulo primero Numeral Auto 3191 de 29 de noviembre de 2007 Artículo Sexto, Resolución 1001 de 01 de jumo de 2009 Articulo Segundo Numeral 3 presentando los monitoreos de calidad de agua tratada con una frecuencia trimestral.</t>
  </si>
  <si>
    <t xml:space="preserve">En respuesta a su requerimiento se informa que para el segundo semestre del año 2014 se presentó retraso en la contratación del laboratorio encargado de realizar los monitoreos de dicho periodo, cabe agregar que los monitoreos fueron retomados a partir de enero de 2015, aclarando que desde este periodo se están presentado los monitoreos de calidad de agua con una frecuencia trimestral. </t>
  </si>
  <si>
    <t>     Dar cumplimiento al programa de seguimiento y monitoreo, para calidad de aguas adelantado lo siguiente:</t>
  </si>
  <si>
    <t>22</t>
  </si>
  <si>
    <t>     Implementar las medidas requeridas para garantizar el cumplimiento de los criterios establecidos en la normatividad ambiental para las aguas de los canales de aguas lluvias, así mismo, debe considerar la evaluación del parámetro grasas y aceites comparándolo con los criterios del articulo 2.2.3.3.9.14 del Decreto 1076 de 2015 y a partir del primero de enero del año 2016 el parámetro establecido en la Resolución NO 631 de 2015, del Ministerio de Ambiente y Desarrollo Sostenible</t>
  </si>
  <si>
    <t>22.1</t>
  </si>
  <si>
    <t xml:space="preserve">En cuanto a la implementación de las medidas requeridas para garantizar el cumplimiento de los criterios establecidos en la normatividad ambiental, remitirse a la respuesta dada al Artículo 1 numeral 4.1 citado anteriormente en este oficio. 
En cuanto a la evaluación del parámetro de grasas y aceites este se ha medido en los canales de aguas lluvias como se evidencia en el Anexo 3 del Informe de Cumplimiento Ambiental – ICA del primer semestre 2015 donde se enviaron los reportes de laboratorio de agua superficial donde de evidencia la medición de este parámetro, este informe fue remitido a la Autoridad Nacional de Licencias Ambientales – ANLA mediante el radicado Opain No. 20156100063981 y radicado ANLA No. 2015056451-1-000 del 26 de octubre de 2015, igualmente esta información se presentó en el anexo 3 del Informe de Cumplimiento Ambiental – ICA del segundo semestre 2015, este informe fue remitido a la Autoridad Nacional de Licencias Ambientales – ANLA mediante el radicado Opain No. 20166100023241 y radicado ANLA No. 2016034708-1-000 del 30 de junio de 2015. No obstante, se adjunta a este comunicado los reportes de laboratorio del año 2015 en el Anexo 38, y se informa que se continuará monitoreando este parámetro.
Con respecto al requerimiento de cumplir con lo establecido en los numerales 2.2.3.3.9.14 del Decreto 1076 de 2015 y la Resolución No. 631 de 2015, Opain S.A. aclara que los canales de aguas lluvias no son un vertimiento y este requerimiento estaría en contradicción con lo establecido en el literal b del numeral 6,  artículo séptimo de la Resolución No. 0025 de 2014.
</t>
  </si>
  <si>
    <t xml:space="preserve">Por esta razón, Opain S.A. solicita se evalué la pertinencia de este requerimiento para realizar su implementación y en caso de que el manejo se esté realizando de la manera correcta se solicita el cierre el requerimiento realizado en el numeral 22.1 del Artículo Primero del Auto 5076 de 2015. </t>
  </si>
  <si>
    <t>     Mejorar el mantenimiento de las estructuras (obras de arte) y aumentar su frecuencia.</t>
  </si>
  <si>
    <t>22.2</t>
  </si>
  <si>
    <t xml:space="preserve">De acuerdo al Plan de Mantenimiento aprobado por la Interventoria Operativa para el año 2016,  se le viene haciendo Mantenimiento a los siguientes puntos, los cuales hacen parte las obras de arte con sus respectivas rutinas.
El mantenimiento del sistema de drenajes interno del Aeropuerto está encaminado a garantizar un manejo integral de los sistemas de aguas superficiales del Aeropuerto, procurando la eliminación de malos olores e inundaciones en las instalaciones, dentro del cual se encuentran el sistema de alcantarillado, las estaciones de bombeo, cámaras de retención de sólidos, canales recolectores y conductores de aguas lluvias y en general todas las estructuras y elementos que conforman el sistema.
Para las obras de arte se cuenta con las siguientes inspecciones y mantenimientos:
Canales, Zanjas y Alcantarillas. Canales y Sumideros
La inspección y el mantenimiento se realiza en los pozos, sumideros, canales de agua lluvia y cajas de inspección, las cuales tienen una periodicidad mensual para mantenimiento en la mayoría de los casos. Las estructuras y ubicaciones a los cuales se les hace mantenimiento son: 
• Canal Aguas Lluvias Nueva Zona De Aviación General: Inspección y Mantenimiento Mensual.
• Canales, Cárcamos y Sumideros Entre Rondón 6 Y 7: Inspección y Mantenimiento Mensual.
• Canales, Cárcamos y Sumideros Recinto Prueba De Motores (MRO): Inspección y Mantenimiento Mensual.
• Pozos y Sumideros en el Edificio de Bomberos Norte y Sur: Inspección y Mantenimiento Mensual.
• Sumideros, Cárcamos y Pozos CISA: Inspección y Mantenimiento Mensual.
• Canales, Zanjas, Pozos, Sumideros, Cárcamos Puerta 1 Simón Bolívar y Canal Calle Foxtrot: Inspección y Mantenimiento Mensual.
• Canal Calle 31L: Inspección y Mantenimiento Mensual. 
• Canales, Zanjas, Pozos, Sumideros, Túnel vehicular (incluye accesos): Inspección y Mantenimiento Mensual. 
• Canales, Zanjas, Pozos, Sumideros, Cárcamos Puerta 2 Servientrega: Inspección y Mantenimiento Mensual.
• Canales Cárcamos, Pozos Y Sumideros Viaducto Y Vías Lado Tierra: Inspección y Mantenimiento Mensual. 
• Cárcamos Y Sumideros lado tierra TC1, TC2 Y TC3: Inspección y Mantenimiento Mensual.
• Cárcamos y Sumideros Plataforma (Internacional, central y sur), Posiciones remotas y plataformas terminal de carga: Inspección y Mantenimiento Trimestral.
• Pozos Sépticos Casetas Perimetrales: Mantenimiento Semestral.
</t>
  </si>
  <si>
    <t>     Si se observa que la tendencia es a obtener datos por fuera de la norma, para sólidos suspendidos totales, se deben tomar las medidas correspondientes. Dicha información debe ser aportada en el próximo ICA.</t>
  </si>
  <si>
    <t>22.3</t>
  </si>
  <si>
    <t>Refiérase a la respuesta dada al Artículo 1 numeral 3.3 y al numeral 5.10 citados anteriormente en este oficio.</t>
  </si>
  <si>
    <t>     Verificar de forma periódica el comportamiento de las aguas subterráneas en lo relacionado con el parámetro grasas y aceites.</t>
  </si>
  <si>
    <t>22.4</t>
  </si>
  <si>
    <t>Refiérase a la respuesta dada al Artículo 1 numeral 5.12 citado anteriormente en este oficio.</t>
  </si>
  <si>
    <t>     En cumplimiento al plan de contingencia, presentar el ajuste del documento para las actividades de suministro de combustible, teniendo en cuenta los resultados de la modelación realizada frente al posible cambio de tubería de 16" a 18”;  así mismo, debe presentar el registro de los incidentes presentados durante la etapa de construcción y los soportes del manejo dado a los remanentes generados por los derrames que se presentaron en el año 2014.</t>
  </si>
  <si>
    <t xml:space="preserve">En respuesta a lo solicitado, Opain S.A. informa que el plan de contingencia no ha sido modificado teniendo en cuenta que el cambio de tubería de 16" a 18” no se ha ejecutado debido a que las instalaciones de recibo y almacenamiento de combustible para las aeronaves e infraestructura asociada (zona Depot) no han sido construidos.
Los registros de los incidentes se encuentran en el anexo 39. </t>
  </si>
  <si>
    <t>En cumplimiento del Programa de Información y Participación - Ficha 5.2.5.2, en etapa de construcción, presentar en los próximos ICA copias del boletín “Así Vamos” y soportes de la entrega del mismo a las comunidades.</t>
  </si>
  <si>
    <t>Se acata el requerimiento y en los próximos ICA se adjuntará el Boletín Así Vamos y los soportes de entrega del mismo, a las comunidades.</t>
  </si>
  <si>
    <t>El incumplimiento de las obligaciones establecidas o requeridas en el presente acto administrativo y en la normatividad ambiental vigente dará tugar a la imposición y ejecución de las medidas preventivas y sanciones que sean aplicables según el caso, de conformidad con lo establecido en la Ley 1333 del 21 de julio de 2009, o cuando quiera que las condiciones y exigencias establecidas en el instrumento de manejo y control no se estén cumpliendo conforme a los términos definidos en el acto de su expedición, se dará aplicación del Artículo 62 de la Ley 99 de 1993,</t>
  </si>
  <si>
    <t>Por la Autoridad Nacional de Licencias Ambientales, notificar personalmente o por aviso, cuando a ello hubiere lugar, el contenido del presente acto administrativo al representante legal, apoderado debidamente constituido y/o a la persona debidamente autorizada de la sociedad CONCESIONARIA OPERADORA AEROPORTUARIA INTERNACIONAL S.A OPAIN, de conformidad con los artículos  67 y 69 del Código de Procedimiento Administrativo y de lo Contencioso Administrativo,</t>
  </si>
  <si>
    <t>ARTÍCULO TERCERO</t>
  </si>
  <si>
    <t xml:space="preserve"> Contra el presente acto administrativo, no procede recurso alguno, en los términos establecidos en el Artículo 75 del Código de Procedimiento Administrativo y de lo Contencioso Administrativo, Ley 1437 de 2011.</t>
  </si>
  <si>
    <t>2665 del 22 de junio de 2016</t>
  </si>
  <si>
    <t>Por el cual se resuelve un recurso de reposición interpuesto contra el Auto de Cobro No. 3586 del 01 de septiembre de 2015</t>
  </si>
  <si>
    <t>Reponer el Auto No. 3586 del 01 de septiembre de 2015, en el sentido de modificar los artículos 1 y 3, los cuales quedarán así:
1. La Unidad Administrativa Especial de Aeronáutica Civil - AEROCIVIL, con Nit. 899.999.059-3, deberá cancelar la suma de SETENTA Y TRES MILLONES OCHOCIENTOS SENTENTA Y SIETE MIL PESOS ($73.877.000) M/L, por concepto de seguimiento para el año 2015, de la Licencia Ambiental otorgada mediante Resolución No. 1330 del 07 de noviembre de 1995, modificada por las Resoluciones Nos. 1389 del 22 de noviembre de 1995, 392 del 15 de abril de 1996, 768 del 19 de julio de 1998, 598 del 2 de julio de 1997, 534 del 16 de junio de 1998, 745 del 05 de agosto de 1998, 639 del 26 de marzo de 2010 y 1000 del 03 de octubre de 2013.
3. Por la Autoridad Nacional de Licencias Ambientales -ANLA, notificar el presente acto administrativo a la Unidad Administrativa Especial de Aeronáutica Civil - AEROCIVIL, a través de su Representante legal o apoderado debidamente constituido.</t>
  </si>
  <si>
    <t>ARTÍCULO PRIMERO</t>
  </si>
  <si>
    <t xml:space="preserve">NINGUNA </t>
  </si>
  <si>
    <t>EL RECURSO SE RESUELVE A FAVOR DE OPAIN</t>
  </si>
  <si>
    <t>En lo demás permanece vigente en todas sus partes el Auto 3586 del 01 de septiembre de 2015
PARÁGRAFO.- Para el pago correspondiente, la Unidad Adminsitrativa Especial de Aeronáutica Civil - AEROCIVIL, deberá tener en cuenta la liquidación e instrucciones de consignación, contenidas en el Auto 3586 del 01 de septiembre de 2015, utilizadno el número de referencia de la parte superior derecha del presente acto administrativo.</t>
  </si>
  <si>
    <t>Por la Autoridad Nacional de Licencias Ambientales - ANLA, notificar el presente acto administrativo a la Unidad Administrativa Especial de Aeronáutica Civil - AEROCIVIL, así como a la Sociedad Concesionaria Operadora Aeroportuaria Internacional S.A. - OPAIN S.A.,  a través de su representante legal o apoderado debidamente constituido.</t>
  </si>
  <si>
    <t>Contra el presente acto administrativo procede para la Unidad Administrativa Especial de Aeronáutica Civil  - AEROCIVIL, el Recurso de Reposición, el cual podrá interponerse ante esta Autoridad por escrito, dentro de los diez (10) días siguientes a la fecha de notificación, de conformidad con lo establecido en el artículo 74 del Código de Procedimiento Administrativo y de lo Contenciosos Administrativo Ley1437 de 2011.</t>
  </si>
  <si>
    <t>01510 del 27 de abril de 2017</t>
  </si>
  <si>
    <t xml:space="preserve">Por el cual de formulan cargos dentro de una investigacion ambiental </t>
  </si>
  <si>
    <t>Formular los siguientes cargos a la SOCIEDAD CONCESIONARIA OPERADORA AEROPORTUARIA INTERNACIONAL S.A -OPAIN S.A- (NIT 900105860-4), representada legalmente por ANDRES ORTEGA REZK o por quien haga sus veces, dentro del procedimiento sancionatorio ambiental iniciado mediante auto No 1232 del 03 de mayo de 2013, de acuerdo con las razones expuestas en la parte motiva del presente acto adminstrativo.</t>
  </si>
  <si>
    <t>Presentar descargos en tiempo maximo indicado</t>
  </si>
  <si>
    <t>Opain presentó los descargos mediante comunicado No.   20176100045181  del 24 de mayo de 2017</t>
  </si>
  <si>
    <t>No presentar el plan de manejo ambiental(PMA) actualizado de acuerdo con los terminos de referencia establecidos por la autoridad ambiental, en marco de la ejecucion de las obras de modernizacion y expansion del aeropuerto el dorado.
Lo anterior configura presunta infraccion a lo dispuesto en el articulo quinto del auto No 0351 del 16 de febrero de 2010, confirmado por el articulo quinto del auto No 2069 del 09 junio de 201; conducta agravada por causal 9 del articulo 7 de la ley 1333 de 2009( obstaculizar la accion de la autoridad ambiental)</t>
  </si>
  <si>
    <t xml:space="preserve">CARGO PRIMERO </t>
  </si>
  <si>
    <t>No haber tramitado ni obtenido de la autoridad ambiental competetente el respectivo permiso o autorizacion que ampara las actividades de aprovechamiento forestal ejecutadas en el sitio ubicado al costado nor-occidental del aeropuerto el dorado, sobre la margen del rio bogota, en una superficie aproximada de 3600 m2, localizada en las coordenadas geograficas N 4 43 01  E 74 09 54 , con afectacion al recurso flora; ni haber remitido a la autoridad ambiental encargada del seguimiento a la licencia ambiental copia del acto administrativo que otorga el respectivo permiso o autorizacion.
Lo anterior configura presunta infraccion a lo dispuesto en el articulo decimo primero de la resolucion No 1330 del 07 de noviembre de 1995 y en el articulo cuarto de la resolucion No 1001 del 01 de junio de 2009; conducta agravada por la causal 9 del articulo 7 de la lay 1333 de 2009( obstaculizar la accion de la autoridad ambiental).</t>
  </si>
  <si>
    <t xml:space="preserve">CARGO SEGUNDO </t>
  </si>
  <si>
    <t>No haber presentando el inventario de la totalidad de los tenedores de espacio,que por las caracteristicas de sus intalaciones o por las actividades que realizan generan aguas residuales(domenticas o industriales), incluyendo el tipo y calidad del vertimiento(realizar analisis fisicoquimico en cada punto)y el sitio correspondiente a su descarga con plano georreferenciado donde se muestren los sistemas de aguas lluvioas, aguas residuales industriales y domesticas 
Lo anterior configura presunta infraccion a lo dispuesto en el literalb) del numeral 2 del articulo segundo del auto No 351 del 16 de febrero de 2010 aclarando mediante el auto Ni 2069 del 09 de junio de 2010; conducta agravada por la causal 9 del articulo 7 de la ley 1333 de 2009(obstaculizar lña accion de la autoridad ambiental).</t>
  </si>
  <si>
    <t>CARGO TERCERO</t>
  </si>
  <si>
    <t>No realizar un manejo apropiado de residuos peligrosos tanto de los residuos generados en las obras nuevas como en los tenedores de espacio.
Lo anterior configura infraccion a lo dispuesto en el literal a) del numeral 1 del articulo quinto del auto No 0351 del 16 de febrero de 2010, confirmando por el articulo quinto del auto 2069 del 09 de junio de 2010; conducta agravada por la causal 9 del articulo 7 de la ley 1333 de 2009(obstaculizar la accion de la autoridad ambiental) y por la causal del numeral  12 del articulo 7 de la lay 1333 de 2009 (infraccion que involucra residuos peligrosos)</t>
  </si>
  <si>
    <t>CARGO CUARTO</t>
  </si>
  <si>
    <t>No  haber implementado los puntos satelites para el almacenamiento temporal de los residuos generados por los tenedores de espacio.
Lo anterior configura presunta infraccion a lo dispuesto en el numeral 2 del articulo quinto del auto No 0351 del 16 de febrero de 2010, confirmado por el articulo quinto del auto No 2069 del 09 de junio de 2010; conducta agrabada por la causal 9 del articulo 7 de la ley 1333 de 2009(obstaculizar la accion de la autoridad ambiental).</t>
  </si>
  <si>
    <t>CARGO QUINTO</t>
  </si>
  <si>
    <t>Por realizar disposicion de residuos en el sitio con coordenadas geograficas N 4 42 45 E 74 09 32, actividad no autorizada por la autoridad ambiental.
Lo anterior configua presunta infraccion a lo dispuesto en los articulos 4,6,8,10,11 de la resolucion No 1330 del 09 de noviembre de 1995 y del articulo cuarto de la resolucion No 1001 del 01 de junio de 2009; conducta agravada por la caudal 9 del articulo 7 de la ley 1333 de 2009(obstaculizar la ccion de la autoridad ambiental)</t>
  </si>
  <si>
    <t>CARGO SEXTO</t>
  </si>
  <si>
    <t>Por realizar actividades no autorizadas de conformacion de un jarillon con una longitud aproximada de 500 metros, hacia el costado nor-occidental del aeropuerto internacional el dorado, en el inicio del sitio denominado como madre vieja del rio bogota, entre las coordenadas geograficas n 4 43 11 E 74 09 38 y N 4 43 01 E 74 09 24( al norte de la cabecera norte de la pista norte, en el sector conocido como A.L.S . pista norte junto a la via perimetral 
Lo anterior configura presunta infraccion a lo dispuesto en los articulos cuarto, octavo y decimo primero de la resolucion No 1330 de 07 de noviembre de 1995, del articulo cuarto de la resolucion No 1001 del 01 de junio de 2009 y e articulo cuarto de la resolucion No 0639 del 26 de marzo de 2010; conducta agravada por la causal 9 del articulo 7 de la ley 1333 de 2009 (obstaculizar la accion de la autoridad ambiental.)</t>
  </si>
  <si>
    <t>CARGO SEPTIMO</t>
  </si>
  <si>
    <t xml:space="preserve">Notificar el presente auto a la SOCIEDAD CONCESIONARIA INTERNACIONAL S.A. - OPAIN S.A por intermedio de su representante legal o de su apoderado debidamente constituido </t>
  </si>
  <si>
    <t xml:space="preserve">ARTICULO SEGUNDO </t>
  </si>
  <si>
    <t>Notificarse del auto.</t>
  </si>
  <si>
    <t>Opain se notificó el 10 de mayo de 2017</t>
  </si>
  <si>
    <t xml:space="preserve">La  SOCIEDAD CONCESIONARIA INTERNACIONAL S.A. - OPAIN S.A por medio de su representante o apoderado debidamente constituido, dispone del termino de diez dias habiles contados a partir de la notificacion del presente auto, para presentar los respectivos descargos por escrito y aportae o solicitar la practica de las pruebas que estime pertinentes y que sean conducentes, de acurso con o establecido en el articulo 25 de la ley 1333 del 21 de julio de 2009.  </t>
  </si>
  <si>
    <t xml:space="preserve">ARTICULO TERCERO  </t>
  </si>
  <si>
    <t>La totalidad de los gastos que ocacione la practica de pruebas sera a cargo de quien lo solicite.</t>
  </si>
  <si>
    <t xml:space="preserve">PARAGRAFO </t>
  </si>
  <si>
    <t>Cancelar gastos en la fase de practica de pruebas</t>
  </si>
  <si>
    <t>Pendiente</t>
  </si>
  <si>
    <t>Contra lo establecido en el presente auto no procede recurso alguno, de conformidad con el articulo 75 del codigo de procedimiento administrativo.</t>
  </si>
  <si>
    <t xml:space="preserve">ARTICULO CUARTO </t>
  </si>
  <si>
    <t>3595 DEL 18 AGOSTO DEL 2017</t>
  </si>
  <si>
    <t>Por el cual se hace un cobro por seguimiento expediente   LAM M4566</t>
  </si>
  <si>
    <t>La sociedad  CONCESIONARIA OPERADORA AEROPORTUARIA INTERNACIONAL S.A. "OPAIN S.A.", con NIT., 900.105.860-4, debera cancelar la suma de sesenta y tres millones ochocientos un mil  ciento venticinco pesos (63,801,125) por concepto de seguimiento para la viegencia 2017 a la licencia ambiental antes citada</t>
  </si>
  <si>
    <t>05-10-2017</t>
  </si>
  <si>
    <t>Realizar el pago y notificar a la Autoridad</t>
  </si>
  <si>
    <t xml:space="preserve">Opain realizo el pago de lo contenido en el auto por concepto del seguimiento con vigencia 2017 con Radicado 20176100090111 con fecha del 4 de octubre del 2017 y Radicado ANLA No. 2017083184-1-000 del 5 de octubre de 2017 </t>
  </si>
  <si>
    <t xml:space="preserve">El pago de la suma anterior debera realizarse a la cuenta corriente No 230-05554-3 del banco occidente a nombre del FONDO NACIONAL AMBIENTAL FONAM CON NIT 830.025.267-9 y presentar ante esta autoridad una copia de la constancia de pago mediante oficio dirigido a la subdireccion administrativa y finaciera indicando: numero de referecia, numero de expediente, y nombre del proyecto. es importante advertir que cada acto administrativo debera cancelarse de manera independinte </t>
  </si>
  <si>
    <t>El pago se realizo mediante transferencia electronica tal y como se soporta en el radicado</t>
  </si>
  <si>
    <t xml:space="preserve">Por la autoridad nacialnal de licencias ambientales ANLA  notificar el presente acto administrativo a la sociedad CONCESIONARIA OPERADORA AEROPORTUARIA INTERNACIONAL S.A  OPAIN.S.A a traves de su representante legal o apoderado debidamente constiruido, advirtiendo que contra el mismo procedera el recurso de reposicion, el cual debera interponerse ante esta autoridad dentro de los 10 dias siguientes a la fecha de notificacion, de conformidad con lo establecido en el articulo 74 del codigo de procedimiento administrativo y de lo contencioso administrativo </t>
  </si>
  <si>
    <t>Opain se notifico el dia 29 de agosto de2017 con radicado No. 20171100507262</t>
  </si>
  <si>
    <t>De no acreditar el pago en la forma indicasa, no habra constancia del cumplimeinto de la obligacion y esta autoridad procedera a iniciar el cobro coactivo de conformidad con el articulo 99 del codigo de procedimiento administrativo y de lo contencioso administrativo ley 1437 de 2011</t>
  </si>
  <si>
    <t>1593 DEL 11 DE DICIEMBRE DE 2017</t>
  </si>
  <si>
    <t>Por la cual se levanta una medida preventiva y se adoptan otras determinaciones.</t>
  </si>
  <si>
    <t xml:space="preserve"> Levantar la medida preventiva impuesta mediante la Resolución 0856 del 11 de octubre de 2012, a la SOCIEDAD CONCESIONARIA OPERADORA AEROPORTUARIA INTERNACIONAL S.A. OPAIN S.A. con NIT 900105860, consistente en la suspensión de las siguientes actividades:
• "Disposición no autorizada de residuos que se viene realizando en el sitio con coordenadas geográficas N 4°42´45"E 74°09´32", localizado entre la cabecera norte de la Pista Norte y las lagunas de oxidación.
• Construcción del jarillón entre las coordenadas geográficas N 4°43´11" E 74°09´38" y N 4°43´01" E 74°09´24" al norte de la cabecera norte de la Pista Norte, en el sector conocido como A.L.S. Pista Norte junto a la vía perimetral." </t>
  </si>
  <si>
    <t>ARTICULO PRIMERO.</t>
  </si>
  <si>
    <t>Comunicar la presente resolución al representante legal de la SOCIEDAD CONCESIONARIA OPERADORA AEROPORTUARIA INTERNACIONAL S.A. OPAIN S.A., o a su apoderado debidamente constituido</t>
  </si>
  <si>
    <t>ARTICULO SEGUNDO.</t>
  </si>
  <si>
    <t>Comunicar el presente acto administrativo a la Procuraduría Delegada para Asuntos Ambientales y Agrarios, a la Secretaria  Distrital de Ambiente y a la Corporación Autónoma Regional de Cundinamarca- CAR - para su conocimiento y fines pertinentes.</t>
  </si>
  <si>
    <t>La presente Resolución rige a partir de la fecha de su comunicación.</t>
  </si>
  <si>
    <t>ARTICULO CUARTO.</t>
  </si>
  <si>
    <t>Publicar la presente resolución en la Gaceta Ambiental de la Autoridad Nacional de Licencias Ambientales.</t>
  </si>
  <si>
    <t xml:space="preserve">En contra de la presente resolución no procede recurso alguno, de conformidad con lo establecido en el artículo 32 de la ley 1333 de 2009.
- se adjunta el concepto tecnico1434 del 31 de marzo de 2017 por el cual se resuelve el levantamiento de la medida preventiva impuesta mediante la resolucion 856 del 11 de octubre de 2012 </t>
  </si>
  <si>
    <t>0737 DEL  27 DE FEBRERO DE 2018</t>
  </si>
  <si>
    <t>Requerir a la Sociedad Concesionaria Operadora Aeroportuaria Internacional S.A —
OPAIN S.A., para que de manera inmediata dé cumplimiento a los siguientes requerimientos y presente ante
esta Autoridad los respectivos soportes, informes y registros, donde se evidencie su ejecución:</t>
  </si>
  <si>
    <t>1. Acreditar ante esta autoridad la disposición de los residuos descritos en el formato ICA 2H, del informe ICA 2016 –II, conforme lo definido en la Ficha de manejo ambiental de Manejo y disposición de residuos sólidos peligrosos y no peligrosos, para la etapa de construcción de instalación de tubería de 14.</t>
  </si>
  <si>
    <t>2. Presentar a la ANLA el Programa de levantamiento de actas de vecindad solicitado mediante Resolución 0025 del 20 de enero de 2014 en su Artículo Séptimo numeral 10 literal a). El cual deberá contener el inventario predial correspondiente a las viviendas e infraestructura a las cuales se elaborará acta de vecindad en la localidad de Fontibón. En atención a la ficha Programa de Información y Participación Comunitaria tanto para el PMA como del Plan de Seguimiento.</t>
  </si>
  <si>
    <t>3. Entregar a la ANLA en cumplimiento de la ficha 5.1.1.3. “manejo de materiales de construcción, la Resolución 1330 del 7 de noviembre de 1995 y la Resolución 639 del 26 de marzo de 2010, de la información (descripción, operación) referente al montaje de la planta de concreto operada por Holcim, explicando bajo cual ficha de manejo ambiental se contemplaron las medidas necesarias para el control, prevención, mitigación y/o compensación ambiental de los impactos generados por esta actividad, adicionalmente se requiere presentar las medidas de control y monitoreo que se están aplicando para verificar su cumplimiento e igualmente allegar un estudio de suelos donde se ubica el tanque de almacenamiento de agua para elaboración de concretos y las medidas de control para evitar o mitigar afectaciones por aguas subterráneas contaminadas con aditivos, acelerantes y viscosificantes.</t>
  </si>
  <si>
    <t>4. Efectuar el retiro de suelos afectados por concretos en la zona de acceso del espigón norte, conforme la información gráfica de la fotografía N° 13, en cumplimiento de la ficha 5.1.1.3. Manejo de materiales de construcción.</t>
  </si>
  <si>
    <t>5. Implementar los correctivos al manejo de residuos sólidos tanto convencionales, como peligrosos, a los generadores de obra, como a los generadores de adecuaciones locativas de tenedores de espacio, conforme a lo evidenciado con OPAIN S.A., en la zona de plataforma sur (Fotografía 16 y 17 del CT 4757 de 29 de septiembre de 2017) en la cual se presenta retiro de residuos por parte de tenedores de espacio los cuales no están clasificados, identificados, pesados y sin la certeza de estar adecuadamente dispuestos. Lo anterior, en cumplimiento de la ficha 5.1.1.5 Manejo integral de residuos.</t>
  </si>
  <si>
    <t>6. Reportar los incidentes ambientales de derrames de combustibles JET A-1, y aceite hidráulico, Reflejando el cumplimiento AL 100%, de las medidas preventivas –correctivas propuestas para su correspondiente manejo y entregarlas con su respectivo cierre y lección aprendida.</t>
  </si>
  <si>
    <t>7. Efectuar las medidas correctivas y de mitigación por la disposición inadecuada de concreto premezclado con aditivos y acelerantes en zonas de suelos sin la debida protección, en la zona denominada espigón norte, tal como lo evidencia la fotografía N° 13, del Informe Técnico acogido por el presente Acto Administrativo en cumplimiento de la ficha 5.1.1.3. Manejo de materiales de construcción”.</t>
  </si>
  <si>
    <t>8. Hacer entrega de la certificación del proveedor de concreto en la cual se acrediten las cantidades utilizadas durante los periodos correspondientes a los ICA 15, 14, 13 y 12; además de incluir, la copia de licencia ambiental vigente con que cuenta el proveedor del material de construcción en cumplimiento de la Ficha 5.1.1.3. Manejo de materiales de construcción.</t>
  </si>
  <si>
    <t>9. Informar a la ANLA por qué medio fue notificada esta autoridad sobre el montaje, instalación, funcionamiento y mantenimiento continuo de una planta mezcladora de concreto, operada por Holcim, que consta de: silo de almacenamiento de cemento, área de almacenamiento de material granular, área de mantenimiento de vehículos, área de almacenamiento de sustancias químicas para elaboración de concretos, planta dosificadora de concretos, tanque subterráneo para almacenamiento de aguas para elaboración de concretos, zona de lavado de vehículos tipo mixers, oficinas y zona de control, que se encuentra dentro del área concesionada por la Licencia Ambiental 1001 de 1 de junio de 2009 y modificada por la Resolución 0025 de 20 de enero de 2009. Así mismo, informar bajo que medidas de control, prevención, mitigación y/o  compensación se instaló y opera la planta de elaboración de concretos, y las medidas normativas que debe cumplir para su correcto funcionamiento. Igualmente adelantar las acciones necesarias para proteger de las acciones del agua, el viento y el sol, los acopios de suelo ubicados en el frente de obra del nuevo centro de acopio. Dichas acciones deberán brindar la protección descrita en el Plan de Manejo, y a su vez, estar ejecutados de forma tal que bajo ningún evento sean fuente posible de riesgo para la operación aérea.</t>
  </si>
  <si>
    <t>10. Implementar la apropiada cobertura y demarcación de los materiales de excavación ubicados en la zona de trabajos en la zona de plataforma y terminal aéreo sector sur, en atención a la ficha de Manejo y disposición de materiales sobrantes, como también la ficha de Seguimiento y Monitoreo: Programas de manejo del suelo.</t>
  </si>
  <si>
    <t>11. Adelantar las acciones de manejo ambiental, control y prevención adecuadas respecto del material sobrante y escombros, retiro de material no reutilizable, orden y aseo, selección de residuos sólidos reciclables y no reciclables en la zona de perforación de pilotes para la futura zona de parqueaderos, en atención a la ficha de Manejo y disposición de materiales sobrantes.</t>
  </si>
  <si>
    <t>12. Retirar de la zona verde de la zona de plataforma terminal internacional y su edificio de la Terminal sector norte, los concretos sobrantes de las mixers, asimismo cubrir y demarcar el material de excavación acopiado en dicha área, en atención a las fichas de Manejo y disposición de materiales sobrantes e igualmente la ficha de Seguimiento y Monitoreo: Programas de manejo del suelo.</t>
  </si>
  <si>
    <t>13. Disponer adecuadamente del material vegetal de descapote acopiado detrás de la caseta de alimentos ubicada en las obras del espigón norte, para dar cumplimiento no solo a la ficha de manejo de remoción de cobertura vegetal y descapote, sino además porque se considera que este material puede ser un posible foco de vectores al actuar de manera sinérgica con el manejo inadecuado de los desperdicios y restos de comida, lo que atrae palomas y posiblemente roedores al área.</t>
  </si>
  <si>
    <t>14. Implementar las acciones de la Ficha de Manejo de vectores en el área donde se encuentra la caseta de alimentos ubicada en el frente de obra del espigón norte, junto con un plan de manejo de residuos orgánicos y limpieza y mantenimiento del área.</t>
  </si>
  <si>
    <t>15. Entregar a la ANLA soportes de inducciones, capacitaciones, cronograma y evaluaciones al personal de obra, para los periodos correspondientes a los ICA No 12, 13, 14 y 15. Lo anterior en atención a la ficha Programa de Capacitación al Personal de Obra tanto para el Plan de Manejo Ambiental -PMA como del Plan de Seguimiento y Monitoreo.</t>
  </si>
  <si>
    <t>16. Efectuar los correctivos necesarios para evitar que sean vertidos a los drenajes de aguas lluvias, residuos líquidos con contenido de grasas, aceites y sólidos contaminados producto del lavado de vehículos, maquinaria y equipo de operación en áreas no autorizadas (áreas próximas al hangar de Avianca), Se debe presentar registro fotográfico de la totalidad de canales de aguas lluvias del área afectada, zonas de desarenadores y trampas de grasa posterior a la limpieza; y socialización y seguimiento al cumplimiento de esta ficha con el área involucrada para prevenir futuras afectaciones y el vertimiento directo de aguas aceitosas a dichas estructuras, en cumplimiento de la Ficha 5.2.1.1 Mantenimiento de zonas de seguridad y canales de drenaje y de lo dispuesto en el numeral 1 del artículo primero del Auto 4941 del 5 de noviembre de 2014, el numeral 1 del artículo primero del Auto 5076 del 19 de noviembre de 2015.</t>
  </si>
  <si>
    <t>17. Dar cumplimiento a la ficha de manejo ambiental 5.2.2.1. “manejo de residuos líquidos e industriales” dada la evidencia de lavado de Maquinaria, equipo y vehículos en la zona próxima al hangar de Avianca efectuando vertimientos industriales en las redes de Alcantarillado de aguas lluvias sin el respectivo tratamiento. Se deberá entregar un informe detallado de las acciones implementadas para el control de esas acciones.</t>
  </si>
  <si>
    <t>18. Construir una estructura que cumpla los estándares para el almacenamiento temporal de residuos sólidos provenientes del tratamiento primario de aguas residuales domésticas del Aeropuerto.</t>
  </si>
  <si>
    <t>19. Implementar un cerramiento que evite que los lodos provenientes de la zona de adición de cal y polímeros entre en contacto con las aguas en momentos de lluvia. Igualmente, implementar una estructura tipo trampa de sedimentos previa a la evacuar (sic) las aguas provenientes de la canaleta construida alrededor de esta zona en cumplimiento de la Ficha .2.2.3.1. “manejo planta de tratamiento de lodos activados”.</t>
  </si>
  <si>
    <t>20. Allegar a esta autoridad los planos de tuberías y sistemas de manejo que evidencien que el tratamiento efectuado a la fecha, y que se recircula hacia las lagunas de tratamiento PTAR1, cumple con la norma según lo afirmado por OPAIN S.A. Se debe adjuntar notificación radicada ante la CAR de los planos, memorias y sistemas de manejo en mención en cumplimiento de la Ficha 5.2.2.3.1. “manejo planta de tratamiento de lodos activados”.</t>
  </si>
  <si>
    <t>21. Llevar a cabo la actualización de la ficha de manejo ambiental 5.2.2.3. “Mantenimiento del sistema de aguas residuales” conforme las obligaciones contenidas en la Resolución 1953 de 19 de septiembre de 2016, expedida por la CAR, que renovó el permiso de vertimientos y ocupación de cauce definido en la Resolución 768 del 7 de marzo de 2012, expedida por la CAR.</t>
  </si>
  <si>
    <t>22. Acatar el numeral 22.3 del Auto 5076 del 19 de noviembre de 2015, en torno al cumplimiento del 100% de los parámetros de vertimiento de aguas residuales domésticas e industriales definidos en la Resolución 631 de 2015 y la Resolución 1953 de 19 de septiembre de 2016 proferidas por la CAR. En los eventos que no se cumpla con algún (os) parámetro (s), se deberá entregar un plan de contingencia para lograr el cumplimiento al 100% de los parámetros definidos en el Acto Administrativo que fijó la norma de vertimientos, esta medida continuará en vigencia del proyecto y aplicará para las PTAR1 y PTAR 2.</t>
  </si>
  <si>
    <t>23. Allegar a esta autoridad la información referente a las medidas preventivas correctivas efectuadas a la red de alcantarillado durante los informes ICA 14 y 15.</t>
  </si>
  <si>
    <t>24. Implementar en cumplimiento del numeral 17.1, del Auto 5076 de 19 de noviembre de 2015 de manera sucesiva, actividades de mantenimiento del Blue Water y sus áreas adyacentes con una rutina trimestral, tal como fue reportado en el comunicado radicado ANLA 2016083191 -1-000 de 14 de diciembre de 2016, radicado por OPAIN.</t>
  </si>
  <si>
    <t>25. Allegar a esta autoridad en cumplimiento del artículo primero, numeral 3 del Auto 2241 del 12 de diciembre de 2005, el Programa de mantenimiento y limpieza de la planta de tratamiento de aguas residuales –lagunas de estabilización-, el cual debe incluir cronograma de actividades detallado de las labores.</t>
  </si>
  <si>
    <t>26. Remitir a la ANLA en cumplimiento del artículo primero, numeral 5 del Auto 2241 del 12 de diciembre de 2005, el Programa de seguimiento y manejo a los vertimientos líquidos: aguas residuales domésticas, aguas industriales (aceitosas) y aguas lluvias, el cual debe incluir cronograma de actividades detallado de las labores a efectuar.</t>
  </si>
  <si>
    <t>27. Dar estricto cumplimiento de las disposiciones de la CAR, mediante la adopción de la resolución 1953 del 19 de septiembre de 2016, que renueva el permiso de vertimientos para la planta PTAR 1 y autoriza el vertimiento de la PTAR 2; junto con lo anterior, OPAIN S.A., debe tener en cuenta que los vertimientos no incluidos en la Resolución 1953 de 2016 se deben circunscribir a los parámetros definidos en la Resolución 631 de 2015 ya que si bien son aguas lluvias, existen actividades operativas aeroportuarias que pueden incidir en la calidad físico-química del agua.</t>
  </si>
  <si>
    <t>28. Implementar las medidas necesarias en el sistema de tratamiento de lagunas de oxidación, para efectos de garantizar una remoción en carga del 80% en términos de DBO y Hierro; en cumplimiento de lo establecido al numeral 1.12 del Artículo Primero del Auto 3513 del 13 de noviembre de 2012, como también en cumplimiento al numeral 17, del artículo primero del Auto 4941 del 5 de noviembre del 2014.</t>
  </si>
  <si>
    <t>29. Presentar a esta autoridad los permisos ambientales de las empresas Baños WC portátiles de Colombia, Conti dedicadas a prestar el servicio de baterías sanitarias en cumplimiento del numeral 6, del artículo primero del Auto 5076 del 19 de noviembre de 2015.</t>
  </si>
  <si>
    <t>30. Allegar a la ANLA en cumplimiento del numeral 14.3, del Auto 5076 de 19 de noviembre de 2015, la relación de acciones, descripciones, actividades, cantidades, medidas adoptadas y lecciones aprendidas de la atención a contingencias por derrames, reportados durante el periodo del año 2014.</t>
  </si>
  <si>
    <t>31. Remitir en cumplimiento del numeral 15 del Auto 5076 del 19 de noviembre de 2015, los documentos que acrediten el cierre de los mejoramientos para el manejo de residuos en la cámara de lodos, así como en su área contigua, de igual forma el manejo geotextil de las lagunas de estabilización.</t>
  </si>
  <si>
    <t>32. Adelantar el retiro del material acopiado cerca al canal de aguas lluvias ubicado en la cabecera oriental de la pista norte, así como el ubicado entre la cabecera 1.3 L y brigada 32 en cumplimiento del numeral 8 del Auto 5076 del 19 de noviembre de 2015.</t>
  </si>
  <si>
    <t>33. Allegar a esta autoridad la descripción metodológica empleada con el uso de trampas Tomahawk, incluyendo como mínimo: cantidad de trampas empleadas, cebos usados para atraer a la fauna, ubicación, fechas y horas de esfuerzo del total de muestreo para los periodos de 2015, 2016 y 2017; esto con el fin de determinar la posibilidad de haber capturado fauna silvestre de especies carnívoras y/o omnívoras presentes en el área del proyecto (e.g. comadrejas (Mustela frenata) o zarigüeyas (Didelphis albiventris) lo cual no está permitido según se establece en el Artículo Décimo de la Resolución 1330 de 7 de noviembre de 1995.</t>
  </si>
  <si>
    <t>34. Remitir a la ANLA el respectivo Acto administrativo de la Secretaría Distrital de Ambiente - SDA que haya autorizado para el periodo de julio a diciembre de 2016 y con base en los conceptos técnicos ssffs-06177 y ssffs-03614, la tala de al menos los 20 individuos forestales reportados en el ICA No.15.</t>
  </si>
  <si>
    <t>35. Implementar las medidas necesarias de manejo y control ambiental para la zona de almacenamiento de residuos provenientes de vuelos internacionales, de manera que no afecten las áreas circundantes, en cumplimiento de la Ficha de Manejo de residuos líquidos domésticos e industriales.</t>
  </si>
  <si>
    <t>36. Ejecutar acciones para el correcto funcionamiento del sedimentador al cual llegan las aguas del lavado a presión de contenedores Transportadores de residuos adelantada al costado del almacenamiento temporal de residuos sólidos, con el propósito que el mencionado sedimentador pueda cumplir con su función en atención a la Ficha de Manejo de residuos líquidos domésticos e industriales.</t>
  </si>
  <si>
    <t>37. Adelantar medidas de manejo en la zona de las obras del muelle norte para la adecuada disposición del material vegetal producto de los descapotes, al igual, que de los desperdicios y manejos de comida, en cumplimiento de la Ficha de Manejo de remoción de cobertura vegetal y descapote e igualmente Ficha de Manejo de vectores.</t>
  </si>
  <si>
    <t>1. Entregar en próximo ICA los soportes que den cuenta del cumplimiento de actividades de capacitación al personal correspondiente al período julio – diciembre de 2016 y soportes de inducción correspondientes a la fase constructiva reactivada para el año 2016. Lo anterior en atención a la ficha Programa de Educación y Capacitación al Personal Vinculado al Proyecto y a la Comunidad tanto para el PMA como del Plan de Seguimiento.</t>
  </si>
  <si>
    <t>2. Presentar en el siguiente ICA los soportes que den cuenta del cumplimiento de las actividades desarrolladas con la Brigada Comunitaria de Emergencias para el año 2016. Estos soportes deben
contener la convocatoria correspondiente a la programación de actividades para los miembros que hacen parte de la brigada, actas, planillas de asistencia y registros fotográficos. Lo anterior en atención a la ficha Programa de Educación y Capacitación al Personal Vinculado al Proyecto y a la Comunidad tanto para el PMA como del Plan de Seguimiento.</t>
  </si>
  <si>
    <t>3. Remitir a esta autoridad en el próximo ICA soportes que den cuenta del cumplimiento a cada una de las actividades descritas en la presente ficha Programa Apoyo a la Capacidad de Gestión Institucional tanto para el PMA como del Plan de Seguimiento y su desarrollo con la Brigada Comunitaria de Emergencias para el año 2016. Estos soportes deberán contener la convocatoria correspondiente a la programación de actividades para los miembros que hacen parte de la brigada, planillas de asistencia, registros fotográficos y listado de personal perteneciente a la brigada comunitaria de emergencias la cual deberá involucrar representantes de los barrios El Triángulo, Las Brisas, El Refugio, Selva Dorada y Las Flores, considerados con mayor probabilidad de impacto.</t>
  </si>
  <si>
    <t xml:space="preserve">4. Presentar a la ANLA en el siguiente ICA soportes de reuniones trimestrales propuestas en la ficha Programa de Información y Participación Comunitaria, adelantadas con la comunidad considerada
del Área de Influencia Directa, tanto para el PMA como del Plan de Seguimiento, en las cuales se demuestre fueron desvirtuadas las expectativas generadas acerca de la compra de predios. Los soportes deben contener convocatoria realizada, acta de reunión, planilla de asistencia, sonde de opinión o evaluación de la actividad y registro fotográfico Mantenimiento de zonas de seguridad y canales de drenaje </t>
  </si>
  <si>
    <t>5. Allegar a esta autoridad en próximo ICA los soportes que permitan evidenciar el cumplimiento de las siguientes actividades establecidas en la ficha Programa de Información y Participación Comunitaria tanto para el PMA como del Plan de Seguimiento:</t>
  </si>
  <si>
    <t>5.1. Informe cuantitativo referente a la cantidad de material divulgativo distribuido durante el tiempo transcurrido a la fecha de la fase constructiva del proyecto Reubicación, y construcción de las instalaciones de recibo, almacenamiento y distribución de combustibles JET A-1 de acuerdo a las cantidades establecidas en la ficha.</t>
  </si>
  <si>
    <t>5.2. Comunicaciones escritas dirigidas a las autoridades locales, distritales, presidentes de Juntas de Acción Comunal, Organizaciones Comunitarias, Zona Industrial y Predios Privados.</t>
  </si>
  <si>
    <t>6. Presentar a la ANLA en el próximo ICA consolidado de quejas y reclamos y sus soportes, correspondientes a la fase constructiva desarrollada del proyecto Reubicación, y construcción de las instalaciones de recibo, almacenamiento y distribución de combustibles JET A-1. Lo anterior en atención a la ficha Programa de Información y Participación Comunitaria tanto para el PMA como del Plan de Seguimiento.</t>
  </si>
  <si>
    <t>7. Allegar a esta autoridad en el siguiente ICA los soportes que den cuenta del cumplimiento al seguimiento y monitoreo de la ficha Programa de Apoyo a la Capacidad de Gestión Institucional tanto para el PMA como del Plan de Seguimiento, de acuerdo a las actividades establecidas en la misma para su evaluación de lo transcurrido de la fase constructiva del proyecto. Así mismo, debe presentar el desarrollo de los indicadores de gestión mencionados en la ficha.</t>
  </si>
  <si>
    <t>8. Entregar a la ANLA en el próximo Informe de Cumplimiento Ambiental, información detallada de análisis de suelos afectados por concreto en la zona de acceso del espigón norte y su grado de contaminación, donde se determine el alcance de la alteración del suelo por aditivos y acelerantes para concretos y se evalúe las condiciones de las aguas en los niveles freáticos de la zona afectada en cumplimiento de la ficha 5.1.1.3. Manejo de materiales de construcción.</t>
  </si>
  <si>
    <t>9. Presentar a esta autoridad en el siguiente ICA los soportes de manejo correcto de residuos sólidos convencionales como peligrosos tanto a los generadores de obra, como a los generadores de adecuaciones locativas de tenedores de espacio, e implementar en cada lugar un punto de acopio temporal con el fin de evaluar el manejo dado a los residuos convencionales y peligrosos en cumplimiento de la ficha 5.1.1.5 Manejo integral de residuos.</t>
  </si>
  <si>
    <t>10. Allegar a la ANLA un informe en el próximo ICA, respecto del cumplimiento de la ficha 5.1.1.5 Manejo integral de residuos en relación con el manejo del almacenamiento temporal de residuos en las zonas de obra definidas como espigón norte y sur. Este debe ser cubierto, demarcado, con cubículos para su identificación y clasificación. Se deberá implementar dichas medidas en cada uno de los frentes activos.</t>
  </si>
  <si>
    <t>11. Evidenciar en el próximo ICA el cumplimiento al 100% del plan de gestión de residuos sólidos, incluyendo los puntos ecológicos sin excepción en todos y cada uno de los tenedores de espacio que no cumplen con lo establecido en la presente ficha de manejo ambiental, específicamente con la selección, clasificación y almacenamiento de residuos sólidos. Así mismo, se requiere la revisión y ajuste del esquema de manejo de residuos sólidos (convencionales y peligrosos) de manera que se realice el retiro de material sobrante sean retirados también los residuos peligrosos y convencionales e incluir las medidas aplicadas y las medidas de seguimiento a los tenedores de espacio, especialmente durante la etapa de adecuación del espacio en cumplimiento de la ficha 5.2.1.2. “manejo integral de residuos sólidos”.</t>
  </si>
  <si>
    <t>12. Presentar a la ANLA en el siguiente ICA los soportes de evaluación de las actividades de capacitación, campañas y jornadas reportadas en los ICA No. 14 y 15, así como los propios del ICA a presentar y siguientes. Lo anterior en atención a la ficha Programa de Educación y Capacitación al personal vinculado al proyecto y a la comunidad tanto para el PMA como del Plan de Seguimiento.</t>
  </si>
  <si>
    <t>13. Allegar a esta autoridad en el próximo ICA, los soportes que permitan evidenciar la entrega de material divulgativo al personal vinculado al proyecto o su publicación en carteleras informativas para los años 2015 y 2016. Lo anterior en atención a la ficha Programa de Educación y Capacitación al personal vinculado al proyecto y a la comunidad tanto para el PMA como del Plan de Seguimiento.</t>
  </si>
  <si>
    <t>14. Entregar a la ANLA en el siguiente ICA los soportes que den cuenta del cumplimiento de cada una de las actividades descritas en la ficha Programa de Educación y Capacitación al personal vinculado al proyecto y a la comunidad en el numeral 2 “Para la comunidad del área de influencia directa del proyecto” y cumpliendo las frecuencias allí descritas, siendo la Brigada de Emergencias conformada por habitantes del Área de Influencia Directa, sin limitarse estas actividades únicamente a funcionarios del proyecto que a su vez hagan parte del AID.</t>
  </si>
  <si>
    <t>15. Presentar a esta autoridad en el próximo ICA soportes que permitan acreditar el proceso de conformación de la Brigada Comunitaria de Emergencias y acta de conformación de la misma que incluya el listado de sus integrantes. Lo anterior en atención a la ficha Programa de Apoyo a la Capacidad de Gestión Institucional tanto para el PMA como del Plan de Seguimiento.</t>
  </si>
  <si>
    <t>16. Allegar a la ANLA en el siguiente ICA documentos que permitan identificar el cumplimiento de la ejecución de charlas y/o capacitaciones dirigidas a la Brigada Comunitaria de Emergencias. Lo anterior en atención a la ficha Programa de Apoyo a la Capacidad de Gestión Institucional tanto para el PMA como del Plan de Seguimiento lo anterior para los ICAS del presente seguimiento, es decir los Nos. 12 de enero a junio de 2015, 13 de julio a diciembre de 2015, 14 de enero a junio de 2016 y 15 de julio de diciembre de 2016.</t>
  </si>
  <si>
    <t>17. Remitir a esta autoridad en el próximo ICA soportes que hagan posible identificar el cumplimiento de la aplicación de evaluaciones sobre las charlas desarrolladas con la Brigada de Emergencias con el fin realizar seguimiento al proceso de transmisión y comprensión de información. Lo anterior en atención a la ficha Programa de Apoyo a la Capacidad de Gestión Institucional tanto para el PMA como del Plan de Seguimiento lo anterior para los ICAS del presente seguimiento, es decir los Nos. 12 de enero a junio de 2015, 13 de julio a diciembre de 2015, 14 de enero a junio de 2016 y 15 de julio de diciembre de 2016.</t>
  </si>
  <si>
    <t>18. Presentar a la ANLA en el siguiente ICA documentos que permitan identificar el cumplimiento al acompañamiento en la realización de simulacros por parte de la comunidad a través de la interlocución con actores institucionales como el FOPAE, los soportes deben registrar la participación de la Brigada Comunitaria de Emergencias. Lo anterior en atención a la ficha Programa de Apoyo a la Capacidad de Gestión Institucional tanto para el PMA como del Plan de Seguimiento lo anterior para los ICAS del presente seguimiento, es decir los Nos. 12 de enero a junio de 2015, 13 de julio a diciembre de 2015, 14 de enero a junio de 2016 y 15 de julio de diciembre de 2016.</t>
  </si>
  <si>
    <t>19. Allegar a esta autoridad en el próximo ICA, los formatos ICA 1a, correspondientes a la ficha Programa de Información y Participación Comunitaria respecto de los ICA No 14 (período enero – junio de 2016) y No 15 (período julio – diciembre de 2016. Lo anterior en cumplimiento del Auto 4941 del 5 de noviembre de 2014 en su Artículo Primero numeral 27.</t>
  </si>
  <si>
    <t>20. Presentar a la ANLA en el siguiente ICA los soportes que den cuenta del cumplimiento a la ejecución de reuniones trimestrales para los años 2015 y 2016 con las comunidades de las localidades Fontibón y Engativá, los soportes deben incluir en adelante las convocatorias realizadas, actas de reunión (deben contener objetivo de la reunión, desarrollo de los temas tratados, inquietudes presentadas por la comunidad y las respuestas correspondientes y compromisos fijados), planillas de asistencia y registro fotográfico. Lo anterior en atención a la ficha Programa de Información y Participación Comunitaria tanto para el PMA como del Plan de Seguimiento.</t>
  </si>
  <si>
    <t>21. Remitir a esta autoridad en el próximo ICA documentos que evidencien la distribución de información a la comunidad beneficiada (comunidad localidades Fontibón y Engativá y comunidad aeroportuaria) respecto
a la cancelación del Boletín “Así Vamos”. Así mismo, presentar soportes de estrategia que reemplazó la entrega de tal boletín durante al año 2015 y primer semestre del año 2016. Lo anterior en atención a la ficha Programa de Información y Participación Comunitaria tanto para el PMA como del Plan de Seguimiento y en cumplimiento del Auto 5076 del 19 de noviembre de 2015 Artículo Primero numeral 24.</t>
  </si>
  <si>
    <t>22. Presentar a la ANLA en el próximo ICA soportes que den cuenta de la entrega del Boletín “Así Vamos” a la localidad de Engativá y comunidad aeroportuaria durante el segundo semestre de 2016. Lo anterior en atención a la ficha Programa de Información y Participación Comunitaria tanto para el PMA como del Plan de Seguimiento y en cumplimiento de la Auto 5076 del 19 de noviembre de 2015 Artículo Primero numeral 24.</t>
  </si>
  <si>
    <t>23. Entregar a esta autoridad en el siguiente ICA un informe de las acciones de control para el tenedor de espacio AVIANCA que no cumple con lo definido en la ficha de manejo para el adecuado acopio y disposición de residuos peligrosos, así como un programa de seguimiento y monitoreo que garantice su efectividad en cumplimiento de la ficha 5.2.1.3. “manejo integral de residuos peligrosos”.</t>
  </si>
  <si>
    <t>24. Actualizar y remitir a la ANLA en el próximo ICA la ficha de manejo ambiental 5.2.2.3. “Mantenimiento del sistema de aguas residuales” conforme las obligaciones contenidas en la Resolución 1953 de 19 de
septiembre de 2016, expedida por la CAR, que renovó el permiso de vertimientos y ocupación de cauce definido en la Resolución 768 del 7 de marzo de 2012, expedida por la CAR.</t>
  </si>
  <si>
    <t>25. Allegar a esta autoridad en el próximo ICA, una caracterización de los residuos producto de almacenamiento temporal provenientes del tratamiento primario de aguas residuales domésticas del Aeropuerto, que soporten que su tratamiento final se define dentro de los residuos convencionales.</t>
  </si>
  <si>
    <t>26. Presentar a la ANLA en el siguiente ICA, el registro fotográfico de la implementación del cerramiento que evite que los lodos provenientes de la zona de adición de cal y polímeros, entre en contacto con las aguas en momentos de lluvia, como también el registro fotográfico de la implementación de la estructura tipo trampa de sedimentos previa a evacuar las aguas provenientes de la canaleta construida alrededor de esta zona, lo anterior en cumplimiento de la Ficha 5.2.2.3.1.</t>
  </si>
  <si>
    <t>27. Remitir a esta autoridad en el próximo ICA la actualización a la ficha de manejo ambiental 5.2.2.3. “Mantenimiento del sistema de aguas residuales” conforme las obligaciones contenidas en la Resolución 1953 de 19 de septiembre de 2016, expedida por la CAR, que renovó el permiso de vertimientos y ocupación de cauce definido en la Resolución 768 del 7 de marzo de 2012, expedida por la CAR.</t>
  </si>
  <si>
    <t>28. Presentar ante la ANLA en el siguiente ICA, un plan de contingencia para lograr el cumplimiento al 100% de la norma vigente (Resolución car 1953 de 2016) y la Resolución 631 de 2015 en el caso que no se cumpla alguno o algunos de los parámetros de vertimientos de aguas residuales domésticas e industriales.</t>
  </si>
  <si>
    <t>29. Allegar a esta autoridad en el próximo ICA tanto la información que indique la comunicación a la ANLA de las fechas y cronogramas de puesta a punto, funcionamiento y mantenimientos de la planta de tratamiento de lodos activados PTAR2, e igualmente un informe de actividades de cierre, clausura, abandono y restauración de las lagunas de estabilización -PTAR1- una vez entre en total funcionamiento la planta de tratamiento por lodos activados.</t>
  </si>
  <si>
    <t>30. Presentar a la ANLA en el siguiente ICA un informe de los procedimientos y soportes para la inspección, mantenimiento y limpieza de los tanques de almacenamiento de agua potable y sus redes internas. Así mismo, entrega de resultados y acciones a ejecutar anualmente tanto en tanques como en las redes internas.</t>
  </si>
  <si>
    <t xml:space="preserve">31. Entregar a esta autoridad en el próximo ICA, los soportes de la estandarización en el transporte, procedimientos de limpieza, usuarios autorizados y mantenimiento de la zona de Blue Water en atención a la ficha de Limpieza de blue water. </t>
  </si>
  <si>
    <t>32. Remitir a la ANLA en el siguiente ICA un informe que acredite o sustente todos los hallazgos de contingencias generados dentro del desarrollo de las obras de construcción y operación de las obras de modernización, expansión, operación y mantenimiento de áreas concesionadas.</t>
  </si>
  <si>
    <t>33. Entregar a esta autoridad en el siguiente ICA la modificación a las acciones de seguimiento implementación y cumplimiento para el manejo de residuos sólidos peligrosos por parte de los tenedores de espacio, buscando que se reporte la totalidad de residuos generados y se certifiquen las cantidades reales dispuestas en los sitios autorizados en cumplimiento del artículo primero, numeral 1.3 del Auto 3513 del 13 de noviembre de 2012.</t>
  </si>
  <si>
    <t>34. Allegar a la ANLA en el próximo ICA y sucesivos, un mapeo que indique las cantidades máximas a manejar por canal de drenaje de aguas lluvias del aeropuerto, manejado por OPAIN S.A., y evaluar cada una de las estructuras de manejo para contención de sólidos, grasas, combustibles y aceites que atiendan contingencias por derrames, accidentes o mantenimientos no debidos de maquinaria, vehículos o equipos aeroportuarios. Estas estructuras de manejo de aguas, deberán ser numeradas con el fin que sean presentados los estados de funcionamiento-mantenimiento de cada estructura.</t>
  </si>
  <si>
    <t>1. Realizar la adecuación de la estructura denominada Blue Water y de su área, para que cuente entre otros aspectos con un lugar cerrado cubierto y ventilado, suelo en pendiente tipo embudo hacia el lugar del cárcamo, debidamente cubierto con pintura impermeable para su lavado, y nuevo diseño de la zona de trampa de sólidos y una estructura “sello de agua” para evitar la generación de olores ofensivos.</t>
  </si>
  <si>
    <t>1.1. Adicionalmente incluir la evaluación del tanque que contiene las aguas residuales servidas provenientes de los aviones, evaluando además su capacidad, impermeabilidad y estanqueidad que garantice la no afectación de las aguas subterráneas y suelos adyacentes.</t>
  </si>
  <si>
    <t>1.2. Diseñar formatos de seguimiento diario para inspección y mantenimiento del Blue Water y bimensual para evaluación del tanque subterráneo, criba y tuberías internas.</t>
  </si>
  <si>
    <t>2. Presentar a la ANLA en cumplimiento del artículo primero, numeral 1.4 del Auto 3513 del 13 de noviembre de 2012, las medidas que sean necesarias para que sistema de tratamiento de lagunas de oxidación garantice una remoción en carga del 80% y/o cumplimiento de la totalidad de normatividad vigente (Resolución 631 de 17 de marzo de 2015).</t>
  </si>
  <si>
    <t>3. Remitir a esta autoridad en cumplimiento del artículo primero, numeral 1.13, subnumerales b y c, del Auto 3513 del 13 de noviembre de 2012, los estudios de suelos que permitan identificar el origen de la presencia de hierro en las aguas subterráneas en el sitio del Aeropuerto, que actualmente se halla en concentraciones superiores a las normales encontradas en las aguas subterráneas de la Sabana de Bogotá y determinen conveniencia de ejecutar o no los monitoreos de aguas subterráneas.</t>
  </si>
  <si>
    <t>Declarar que la Sociedad Concesionaria Operadora Aeroportuaria Internacional S.A —
OPAIN S.A., ha dado cumplimiento definitivo a lo siguiente, de conformidad con las razones expuestas en el
presente acto administrativo:</t>
  </si>
  <si>
    <t>Auto 4941 del 5 de noviembre del 2014 Artículo primero Numerales 5, 7, 9, 11 y 14 respecto a, presentar los permisos ambientales vigentes emitidos por la autoridad ambiental para llevar a cabo la actividad de disposición final de los gestores, presentar las actas de disposición final y permisos ambientales vigentes emitidos por la autoridad ambiental competente otorgados a Tecniamsa y Prosarc para llevar a cabo la actividad de disposición final de residuos hospitalarios, informar el sitio de acopio de residuos de comidas de las empresas Gate Gourmet y RA Catering, ubicar un Punto Satélite en el Terminal de Carga TC3, presentar las licencias o permisos ambientales vigentes expedidos por Autoridad competente, para la realización de la actividad de recepción y disposición final de materiales en las canteras Cemex de Colombia, La Merindad, San Fernando, Congravas, Rellecol y Pavimentos de  Colombia, respectivamente.</t>
  </si>
  <si>
    <t>Auto 5076 del 19 de noviembre de 2015 Artículo primero numeral 3, Subnumeral 3.2, numeral 5 Subnumerales 5.2, 5.4, 5.6, 5.8, numerales 14 subnumeral 14.2, 17 subnumeral 17.2, numeral 19 y numeral 20 respecto a dotar de un punto satélite la zona de carga nacional de la terminal de carga y en la nueva terminal de carga (TC3), presentar la licencia ambiental vigente emitida por la correspondiente autoridad ambiental, para llevar a cabo la actividad de disposición final de residuos peligrosos por parte de los gestores, informar el sitio de acopio de residuos de comidas de las empresas Gate Gourmet y RA Catering, ubicar un Punto Satélite en el Terminal de Carga TC3, presentar las licencias o permisos ambientales vigentes expedidos por Autoridad competente, que autoricen a Cemex de Colombia, La Merindad, San Fernando, Congravas, Rellecol y Pavimentos de Colombia, la recepción y disposición final de materiales en las canteras, presentar copia de les gestores ambientales utilizados por los tenedores de espacio y para el manejo de residuos de vuelos intencionales firma Incineraciones B.O.K, implementar rejillas para garantizar el cribado de los residuos sólidos, dar cumplimiento a la ficha de seguimiento y monitoreo 6.1.1.5 — Manejo de Residuos Sólidos Peligrosos y no Peligrosos respecto al ajuste de los datos de los indicadores establecidos dar cumplimiento de la ficha de seguimiento y monitoreo 6.2.2.2 — Mantenimiento de la Red de Alcantarillado.</t>
  </si>
  <si>
    <t>El incumplimiento de las obligaciones establecidas en el presente acto administrativo y en la normatividad ambiental vigente, dará lugar a la imposición y ejecución de las medidas preventivas y sanciones que sean aplicables según el caso, de conformidad con lo establecido en la Ley 1333 del 21 de julio de 2009, o cuando quiera que las condiciones y exigencias establecidas en el Plan de Manejo Ambiental no se estén cumpliendo conforme a los términos definidos en el acto de su expedición, se dará aplicación del Artículo 62 de la Ley 99 de 1993.</t>
  </si>
  <si>
    <t>Por la Autoridad Nacional de Licencias Ambientales, notificar personalmente o por aviso, cuando a ello hubiere lugar, el contenido del presente acto administrativo al representante legal, apoderado debidamente constituido y/o a la persona debidamente autorizada por la Sociedad Concesionaria Operadora Aeroportuaria Internacional S.A — OPAIN S.A., de conformidad con los artículos 67 y 69 del Código de Procedimiento Administrativo y de lo Contencioso Administrativo.</t>
  </si>
  <si>
    <t>Por la Autoridad Nacional de Licencias Ambientales – ANLA, comunicar el presente acto administrativo a la Corporación Autónoma Regional de Cundinamarca - CAR, a la Alcaldía de Bogotá, a la Procuraduría Delegada para Asuntos Ambientales y Agrarios y a la Secretaria Distrital de Ambiente - SDA.</t>
  </si>
  <si>
    <t>En contra el presente acto administrativo no procede recurso alguno por ser de ejecución, de conformidad con lo establecido en el artículo 75 del Código de Procedimiento Administrativo y de lo Contencioso Administrativo.</t>
  </si>
  <si>
    <t>737 DEL  27 DE FEBRERO DE 2018</t>
  </si>
  <si>
    <t>Opain S.A. emitió respuesta mediante radicado No. 2018074994-1-000 de la ANLA y radicado No. 20186100038971 de Opain, en donde se informó por cada uno de los requerimientos las acciones adelantadas y se incluyeron los anexos correspondientes.</t>
  </si>
  <si>
    <t>Opain se notificó el 07 de marzo de 2018</t>
  </si>
  <si>
    <t>Ninguna</t>
  </si>
  <si>
    <t>Opain fue comunicado el 13/12/2017</t>
  </si>
  <si>
    <t>Entregar en ICA I semestre 2018</t>
  </si>
  <si>
    <t>Presentar la información solicitada</t>
  </si>
  <si>
    <t>04354 DEL 30 DE JULIO DE 2018</t>
  </si>
  <si>
    <t>POR EL CUAL SE ABRE A PRUEBAS UN PROCEDIMIENTO SANCIONATORIO</t>
  </si>
  <si>
    <t>Rechazar de plano por imporcedente la solicitud de cesación de procedimiento allegada mediante radicado 2017037512-1-000 del 24 de mayo de 2017 de conformidad a la parte motiva del presente acto administrativo.</t>
  </si>
  <si>
    <t>Abrir a pruebas el procedimiento administrativo ambiental de carácter sancionatorio iniciado a través del Auto 1232 del 3 de mayo de 2013, en contra de la SOCIEDAD CONCESIONARIA OPERADORA AEROPORTUARIA - OPAIN S.A, con NIT 900105860, por el término de treinta (30) días a partir de la ejecutoria del presente Auto.</t>
  </si>
  <si>
    <t>Paragráfo Primero</t>
  </si>
  <si>
    <t>El presente término podrá ser prorrogado por una sola vez y hasta por sesenta (60) días, para lo cual deberá estar soportado en el correspondiente concepto técnico que establezca la necesidad de un plazo mayor para la ejecución de las pruebas, de conformidad a lo establecido en el artículo 26 de la Ley 1333 de 2009.</t>
  </si>
  <si>
    <t>Decretar e incroporar como pruebas dentro procedimiento administrativo ambiental de carácter sancionatorio iniciado por Auto 1232 del 3 de mayo de 2013, en contra de la SOCIEDAD CONCESIONARIA OPERADORA AEROPORTUARIA - OPAIN S.A. con NIT 900105860, los documentos tenidos como tales en la parte considerativa del presente proveído, y los documentos obrantes en los expedientes LAM4566 y LAM4566 (S) asociado al Auto 1232 del 3 de mayo de 2013, relacionados con la presente investigación, de acuerdo con lo expuesto en la parte motiva del presente acto administrativo.</t>
  </si>
  <si>
    <t>Artículo Tercero
Parágrafo</t>
  </si>
  <si>
    <t>Los gastos que genere la práctica de pruebas están a cargo de quien las solicite, de conformidad con el parágrafo del artículo 25 de la Ley 1333 de 2009.</t>
  </si>
  <si>
    <t>Notificar el contenido del presente auto al representante legal o apoderado de la SOCIEDAD CONCESIONARIA OPERADORA AEROPORTUARIA - OPAIN S.A., o a su apoderado debidamente constituido.</t>
  </si>
  <si>
    <t xml:space="preserve">Contra el presente acto administrativo no procede recurso alguno, de conformidad con el artículo 75 del Código de Procedimiento Administrativo y de lo Contencioso Administrativo. </t>
  </si>
  <si>
    <t>Opain fue notificado por aviso el 13 de agosto de 2018</t>
  </si>
  <si>
    <t>ARTICULO DECIMO CUARTO</t>
  </si>
  <si>
    <t>ARTICULO DECIMO QUINTO</t>
  </si>
  <si>
    <t>ARTICULO DECIMO SEXTO</t>
  </si>
  <si>
    <t>ARTICULO DECIMO OCTAVO</t>
  </si>
  <si>
    <t>ARTICULO DECIMO NOVENO</t>
  </si>
  <si>
    <t>5 DIAS</t>
  </si>
  <si>
    <t>SE INTERPUSO RECURSO</t>
  </si>
  <si>
    <t>1 mes</t>
  </si>
  <si>
    <t>No se presenta</t>
  </si>
  <si>
    <t>presentar PMA actualizado</t>
  </si>
  <si>
    <t>d</t>
  </si>
  <si>
    <t>e</t>
  </si>
  <si>
    <t>f</t>
  </si>
  <si>
    <t>g</t>
  </si>
  <si>
    <t>proyecto 1</t>
  </si>
  <si>
    <t>proeycto 2</t>
  </si>
  <si>
    <t>paragrafo</t>
  </si>
  <si>
    <t>Falta presentar el programa de levantamiento de actas de vecindad de la construcción de los tanques de almacenamiento de combustible Jet A-1 en el lote HB.</t>
  </si>
  <si>
    <t>Falta presentar el seguimiento y monitoreo al programa de levantamiento de actas de vecindad de la construcción de los tanques de almacenamiento de combustible Jet A-1 en el lote HB.</t>
  </si>
  <si>
    <t>Falta Construir y operar los tanques de combustible Jet A-1 en el lote HB</t>
  </si>
  <si>
    <t>Falta presentar en el ICA los soportes de reunión de inicio de obra de la construcción de los tanques de almacenamiento de combustible Jet A-1 en el lote HB</t>
  </si>
  <si>
    <t>Plan de Manejo de Tránsito por obras concertado previamente al inicio de las obras del proyecto de combustible Jet A-1</t>
  </si>
  <si>
    <t>no se han generado las temáticas a abordar para la zona Depot., dirigidas a la comunidad externa del proyecto de combustible Jet A-1</t>
  </si>
  <si>
    <t>Realizar un análisis de riesgos para el caso concreto de una eventual explosión de los tanques de almacenamiento de combustible</t>
  </si>
  <si>
    <t>Presentar un análisis del escenario especifico teniendo en cuenta los accesos, las condiciones hidrológicas inmediatas, las rutas de transporte interno en carro tanque e identificar si es del caso, puestos de control cercanos a las instalaciones de recibo, almacenamiento y distribución de combustible Jet A-1, a lo cual OPAIN</t>
  </si>
  <si>
    <t>presentar los soportes de revisión, actualización e implementación del PDC para el proyecto Reubicación y Construcción de las instalaciones de Recibo, Certificación, Almacenamiento y Entrega de Combustible Jet A-1</t>
  </si>
  <si>
    <t xml:space="preserve">analizar la necesidad de incluir puntos de monitoreo para calidad del aire y ruido en el predio HB. </t>
  </si>
  <si>
    <t>especifique que los parámetros de calidad de agua a medir deben dar cumplimiento al decreto 1594 de 1989 o cualquier norma que la modifique. Presentar soportes en el próximo informe ICA del proyecto de almacenamiento de combustible Jet A-1</t>
  </si>
  <si>
    <t>presentar la constancia de radicación del plan de manejo arqueológico, así como la constancia de aprobación de dicho plan por parte de ICANH. La misma debe obtenerse previo al inicio de las obras. Del proyecto de almacenamiento de combustible Jet A-1</t>
  </si>
  <si>
    <t>informar a esta Autoridad, a la CAR y a la SDA, con 15 días de anticipación, sobre el inicio de las actividades objeto de la presente modificación.</t>
  </si>
  <si>
    <t>actividades de información y socialización de las obras propuestas en el de almacenamiento de combustible Jet A-1</t>
  </si>
  <si>
    <t>NO APLICA</t>
  </si>
  <si>
    <t xml:space="preserve">Se realizó comunicación a Avianca mediante el radicado Opain No. 20186100041341 adjunto a este oficio en el anexo 7 para que realicen todas las actividades y planes de acción a los que haya lugar. Se realizará seguimiento y se informará a la Autoridad Nacional de Licencias Ambientales – ANLA en el siguiente Informe de Cumplimiento Ambiental - ICA. </t>
  </si>
  <si>
    <t>Para la construcción de una estructura para el almacenamiento temporal de residuos, se tiene el proyecto en SharePoint validado según las especificaciones enviadas por HSEQ siendo la ubicación determinada en la PTAR. Dicho proyecto se envió a la Dirección de Ingenieria para validar los diseños y la viabilidad en la ubicación dada.
Se tiene estimado la construcción de la estructura para el segundos semestre del 2019</t>
  </si>
  <si>
    <t xml:space="preserve">ARTÍCULO PRIMERO: Numeral 18:
Construir una estructura que cumpla los estándares para el almacenamiento temporal de residuos sólidos provenientes del tratamiento primario de aguas residuales domésticas del Aeropuerto.
</t>
  </si>
  <si>
    <t xml:space="preserve">ARTÍCULO PRIMERO: Numeral 17:
Dar cumplimiento a la ficha de manejo ambiental 5.2.2.1. “manejo de residuos líquidos e industriales” dada la evidencia de lavado de Maquinaria, equipo y vehículos en la zona próxima al hangar de Avianca efectuando vertimientos industriales en las redes de Alcantarillado de aguas lluvias sin el respectivo tratamiento. Se deberá entregar un informe detallado de las acciones implementadas para el control de esas acciones.
</t>
  </si>
  <si>
    <t xml:space="preserve">ARTÍCULO PRIMERO: Numeral 16:
Efectuar los correctivos necesarios para evitar que sean vertidos a los drenajes de aguas lluvias, residuos líquidos con contenido de grasas, aceites y sólidos contaminados producto del lavado de vehículos, maquinaria y equipo de operación en áreas no autorizadas (áreas próximas al hangar de Avianca), Se debe presentar registro fotográfico de la totalidad de canales de aguas lluvias del área afectada, zonas de desarenadores y trampas de grasa posterior a la limpieza; y socialización y seguimiento al cumplimiento de esta ficha con el área involucrada para prevenir futuras afectaciones y el vertimiento directo de aguas aceitosas a dichas estructuras, en cumplimiento de la Ficha 5.2.1.1 Mantenimiento de zonas de seguridad y canales de drenaje y de lo dispuesto en el numeral 1 del artículo primero del Auto 4941 del 5 de noviembre de 2014, el numeral 1 del artículo primero del Auto 5076 del 19 de noviembre de 2015.
</t>
  </si>
  <si>
    <t xml:space="preserve">ARTÍCULO PRIMERO: Numeral 31:
Remitir en cumplimiento del numeral 15 del Auto 5076 del 19 de noviembre de 2015, los documentos que acrediten el cierre de los mejoramientos para el manejo de residuos en la cámara de lodos, así como en su área contigua, de igual forma el manejo geotextil de las lagunas de estabilización.
</t>
  </si>
  <si>
    <t xml:space="preserve">Remitirse a la respuesta del  artículo 1, numeral 18 de este mismo oficio. 
El sistema de tratamiento de aguas residuales por medio de lagunas de oxidación se encuentra actualmente en proceso de consultoría para su posterior desmantelamiento. Por lo anterior este numeral no es procedente por lo que se solicita cerrar este requerimiento.
</t>
  </si>
  <si>
    <t xml:space="preserve">ARTÍCULO SEGUNDO: Numeral 27:
Allegar a esta autoridad en el próximo ICA, una caracterización de los residuos producto de almacenamiento temporal provenientes del tratamiento primario de aguas residuales domésticas del Aeropuerto, que soporten que su tratamiento final se define dentro de los residuos convencionales.
</t>
  </si>
  <si>
    <t>seguimiento ICA 2018-II, se debe incuir los correctivos implementados por AVA</t>
  </si>
  <si>
    <t>ARTÍCULO PRIMERO: Numeral 23:
Entregar a esta autoridad en el siguiente ICA un informe de las acciones de control para el tenedor de espacio AVIANCA que no cumple con lo definido en la ficha de manejo para el adecuado acopio y disposición de residuos peligrosos, así como un programa de seguimiento y monitoreo que garantice su efectividad en cumplimiento de la ficha 5.2.1.3. “manejo integral de residuos peligrosos”.</t>
  </si>
  <si>
    <t xml:space="preserve">La empresa contratista: Interaseo Soluciones ambientales S.A. E.S.P. efectuará la caracterización de los residuos del tratamiento primario para el primer semestre del 2018. </t>
  </si>
  <si>
    <t>se hizo caracterización falta reportar el informe en este ICA</t>
  </si>
  <si>
    <t>Artículo primero</t>
  </si>
  <si>
    <t>02043 DEL 14 DE NOVIEMBRE DE 2018</t>
  </si>
  <si>
    <t>Modificar parcialmente el literal h del artículo primero de la Resolución 1389 del 22 de noviembre de 1995, y el artículo décimo quinto de la Resolución 0534 del 16 de junio de 1998, el cual quedará así:
Artículo décimo quinto: cuando el beneficiario de una Licencia Ambiental debe prestar una póliza de cumplimiento o una garantía bancaria, a favor de la autoridad ambiental competente, teniendo en cuenta los riesgos inherentes al proyecto, obra, actividad y otras garantías ya constituidas, que aseguren el cumplimiento de los términos, requisitos, condiciones, exigencias y obligaciones de la licencia ambiental, serán prestadas hasta por un monto del 30% del valor anual del plan de manejo.</t>
  </si>
  <si>
    <t>POR DEFINIR</t>
  </si>
  <si>
    <t>Dirigir un oficio a la Aerocivil con la posición de los Decretos 1728 de 2002 y 1180 de 2003 para validar la posición de la Autoridad Aeronáutica y así pronunciarse a la ANLA.</t>
  </si>
  <si>
    <t>Por la Autoridad Nacional de Licencias Ambientales, notificar personalmente o por aviso, cuando a ello hubiere lugar, el contenido del presente acto administrativo al representante legal o apoderado debidamente constituido y/o a la persona debidamente autorizada por la SOCIEDAD CONCESIONARIA OPERADORA AEROPORTUARIA - OPAIN S.A., de conformidad con los artículos 67 y 69 del Código de Procedimiento Administrativo y de lo Contencioso Administrativo.</t>
  </si>
  <si>
    <t>Artículo segundo</t>
  </si>
  <si>
    <t>Opain se notificó el 21 de noviembre de 2018</t>
  </si>
  <si>
    <t>Radicado Opain número 20181100666402 del 22 de noviembre de 2018.</t>
  </si>
  <si>
    <t>Artículo tercero</t>
  </si>
  <si>
    <t>Por la Autoridad Nacional de Licencias Ambientales - ANLA, comunicar el presente acto administrativoal expediente LAM4566, para que haga parte de este.</t>
  </si>
  <si>
    <t xml:space="preserve">Por la Autoridad Nacional de Licencias Ambientales - ANLA, comunicar el presente acto administrativo a la Corporación Autónoma Regional de Cundinamarca - CAR, a la Alcaldía de Bogotá, a la Unidad Administrativa Especial de la Aeronáutica Civil AEROCIVIL, a la Procuraduría Delegada para Asuntos Ambientales y Agrarios y a la Secretaría  Distrital de Ambiente - SDA. </t>
  </si>
  <si>
    <t>Artículo cuarto</t>
  </si>
  <si>
    <t>Disponer la publicación del presente acto administrativo en la gaceta ambiental de esta entidad.</t>
  </si>
  <si>
    <t>Artículo quinto</t>
  </si>
  <si>
    <t>En contra de la presente resolución no procede recurso alguno por ser de ejecución, de conformidad con lo establecido en el artículo 75 del Código de Procedimiento Administrativo y de lo Contencioso Administrativo.</t>
  </si>
  <si>
    <t>Artículo sexto</t>
  </si>
  <si>
    <t>RESUMEN SEGUIMIENTO A PERMISOS, LICENCIAS, AUTORIZACIONES Y OTROS</t>
  </si>
  <si>
    <t>TEMA</t>
  </si>
  <si>
    <t>NÚMERO</t>
  </si>
  <si>
    <t>AÑO</t>
  </si>
  <si>
    <t>AUTORIDAD</t>
  </si>
  <si>
    <t>CONSIDERACIONES</t>
  </si>
  <si>
    <t>% CUMPLIMIENTO</t>
  </si>
  <si>
    <t>Licencia Ambiental</t>
  </si>
  <si>
    <t>1330 de 7 de noviembre de 1995</t>
  </si>
  <si>
    <t>OPAIN S.A. ha dado cumplimiento a lo cedido por la autoridad mediante Resolución 1001 de 2009</t>
  </si>
  <si>
    <t>Por el cual se resuelve un recurso de reposición</t>
  </si>
  <si>
    <t>392 del 15 de abril de 1996</t>
  </si>
  <si>
    <t>Por medio de la cual se modifican parcialmente las Resoluciones 1330 y 1389 del 7 y 22 de noviembre de 1995.</t>
  </si>
  <si>
    <t>598 del 2 de julio de 1997</t>
  </si>
  <si>
    <t>Por el cual se modifica una licencia ambiental y se evanta una medida preventiva</t>
  </si>
  <si>
    <t>534 del 16 de junio de 1998</t>
  </si>
  <si>
    <t>745 del 5 de agosto de 1998</t>
  </si>
  <si>
    <t>2241 del 12 de diciembre de 2005</t>
  </si>
  <si>
    <t>Opain 
Aerocivil</t>
  </si>
  <si>
    <t>Opain</t>
  </si>
  <si>
    <t xml:space="preserve">Opain </t>
  </si>
  <si>
    <t>3570 del 24 de septiembre de 2010</t>
  </si>
  <si>
    <t>4019 del 09 de noviembre de 2010</t>
  </si>
  <si>
    <t>2471 del 01 de agosto del 2011</t>
  </si>
  <si>
    <t>3632 del 22 de Noviembre del 2011</t>
  </si>
  <si>
    <t>1414 del 10 de mayo de 2012</t>
  </si>
  <si>
    <t>Opain 
Aerocicivl 
ANLA</t>
  </si>
  <si>
    <t>Opain 
ANLA</t>
  </si>
  <si>
    <t>Por la cual se autoriza una modificacion de Licencia y se toman otras determinaciones. 
El cumplimiento del Acto Administrativo se encuentra al 84% dado que falta desarrollar en su totalidad el proyecto de reubicación y construcción de instalaciones de recibo, almacenamiento y distribución de combustible Jet A-1 especificamente presentar los siguientes soportes:
1. Programa de levantamiento de actas de vecindad y su respectivo seguimiento y monitoreo.
2. Reuniones de inicio de obra, Plan de Manejo de Tránsito, temáticas a abordar para la zona Depot., dirigidas a la comunidad externa. 
3. Del análisis de riesgos para el caso concreto de una eventual explosión de los tanques de almacenamiento de combustible, análisis del escenario de las rutas de transporte interno en carro tanque
4. De revisión, actualización e implementación del PDC 
5. Análisis para incluir puntos de monitoreo para calidad del aire, ruido y agua en el predio HB
6. Constancia de radicación del plan de manejo arqueológico y aprobación por parte de ICANH
7. De información y socialización de las obras</t>
  </si>
  <si>
    <t>Por el Cual se Efectúa Seguimiento y Control Ambiental.
El cumplimiento del Acto Administrativo se encuentra al 98% dado que falta que os tenedores de espacio AEROELECTRÓNICA, AIR COLOMBIA, AEROSUPPORT, AER CARIBE DE COLOMBIA, TRANSAERO LTDA implementen el adecuado manejo y almacenamiento temporal de los residuos peligrosos y no peligrosos</t>
  </si>
  <si>
    <t>0737 del  27 de febrero de 2018</t>
  </si>
  <si>
    <t>Por el Cual se Efectúa Seguimiento y Control Ambiental.
El cumplimiento del Acto Administrativo se encuentra al 95% dado que falta:
1, construir una estructura que cumpla los estándares para el almacenamiento temporal de residuos sólidos provenientes del tratamiento primario de aguas residuales domésticas del Aeropuerto (cámara de lodos).
2. Verificar el cumplimiento de la ficha  5.2.1.3. “manejo integral de residuos peligrosos” por parte del tenedor de espacio Avianca.
3, Entregar el resultado de la caracterización de los residuos producto de almacenamiento temporal provenientes del tratamiento primario de aguas residuales domésticas del Aeropuerto.</t>
  </si>
  <si>
    <t>EXPEDIENTE DE LA AEROCIVIL</t>
  </si>
  <si>
    <t>2043 del 14 de noviembre de 2018</t>
  </si>
  <si>
    <t>Por el cual se modifica parcialmente el literal h del artículo primero de la Resolución 1389 del 22 de noviembre de 1995, y artículo décimo quinto de la Resolución 0534 del 16 de julio de 1998 y se dictan otras disposiciones. 
El % de cumplimiento está en pendiente ya que está en proceso de elaboración un oficio dirigido a la Aerocivil con el concepto derivado de los Decretos 1728 de 2002 y 1180 de 2003 que eliminaron el cumplimiento de la prestación de pólizas ambientales de cumplimiento y ello por la inoperancia de tales garantías ambientales, dicho concepto  parte de que ni Opain ni Aerocivil deberían constituir póliza, sin embargo, falta dirigir el oficio a la Aerocivil para validar cuál es la posición de la Autoridad Aeronáutica.</t>
  </si>
  <si>
    <t>En elaboración del oficio</t>
  </si>
  <si>
    <t>VERSION: 1.0</t>
  </si>
  <si>
    <t>2972 del 15 de mayo de 2019</t>
  </si>
  <si>
    <t>Se dirigió un oficio a la Aerocivil con el concepto derivado de los Decretos 1728 de 2002 y 1180 de 2003 que eliminaron el cumplimiento de la prestación de pólizas ambientales de cumplimiento y ello por la inoperancia de tales garantías ambientales, dicho concepto  parte de que ni Opain ni Aerocivil deberían constituir póliza, radicado Opain número 20196100024941 del 10 de abril de 2019.</t>
  </si>
  <si>
    <t>Número de referencia de transacción 3200169883 enviado por correo electrónico el 6 de junio de 2019 a las 3:38 pm</t>
  </si>
  <si>
    <t>generar comunicado interno hacia financiera para realizar el pago</t>
  </si>
  <si>
    <t>dirigir un oficio a la ANLA con el soporte del pago</t>
  </si>
  <si>
    <t>El soporte de pago se radco en la ANLA radicado opain 20196100043141</t>
  </si>
  <si>
    <t>Artículo primero. La SOCIEDAD CONCESIONARIA OPERADORA AEROPORTUARIA INTERNACIONAL S.A. – OPAIN-, con NIT. 9001058604, deberá cancelar la suma de SESENTRA Y SIETE MILLONES SEISCIENTOS OCHENTA Y SIETE MIL PESOSO ($67.687.000,00) M/L, por concepto de seguimiento para el año 2019, desarrollado en la Licencia Ambiental antes citada, suma que deberá ser cancelada dentro de los quince (15) días siguientes a la ejecutoria del presente acto administrativo.</t>
  </si>
  <si>
    <t>Artículo segundo. El pago de la suma anterior deberá realizarse a la Cuenta Corriente No. 230-05554-3 del Banco de Occidente, a nombre del FONDO NACIONAL AMBIENTAL -FONAM- CON NIT 830.025.267-9. Así mismo deberá presentar ante esta Autoridad una copia de la constancia de pago mediante oficio dirigido a la Subdirección Administrativa y Financiera, indicando: (I) número de referencia, (II) número de expediente y (III) nombre del proyecto. Es importante advertir que cada acto administrativo deberá cancelarse de manera independiente.</t>
  </si>
  <si>
    <t>Artículo tercero. Por la Autoridad Nacional de Licencias Ambientales – ANLA, notificar el presente acto administrativo a la SOCIEDAD CONCESIONARIA OPERADORA AEROPORTUARIA INTERNACIONAL S.A. – OPAIN-, a través de su representante legal o apoderado debidamente constituido, advirtiendo que contra el mismo procede el Recurso de Reposición, el cual deberá interponerse ante esta Autoridad dentro de los die (10) días siguientes a la fecha de notificación, de conformidad con lo establecido en el artículo 76 del Código de Procedimiento Administrativo y de lo Contencioso Administrativo.</t>
  </si>
  <si>
    <t>Artículo cuarto. De no acreditar el pago en la forma indicada, no habrá constancia del cumplimiento de la obligación y esta Autoridad procederá a iniciar el cobro coactivo de conformidad con el artículo 99 del Código de Procedimiento Administrativo y de lo Contencioso Administrativo, Ley 1437 de 2011.</t>
  </si>
  <si>
    <t>Radicado Opain 20191100260542allega este Auto a Opain.
Número de referencia de transacción 3200169883 enviado por correo electrónico el 6 de junio de 2019 a las 3:38 pm</t>
  </si>
  <si>
    <t xml:space="preserve">06176 del 12 de agosto de 2019 </t>
  </si>
  <si>
    <t>Radicado Opain Opain 20191100399672 del 14 de agosto de 2019</t>
  </si>
  <si>
    <t>ARTÍCULO PRIMERO. Realizar el saneamiento documental del expediente sancionatorio identificado con la nomenclatura interna LAM4566 (S) – Resolución 856 del 11 de octubre de 2012, correspondiente al expediente permisivo LAM4566, en el sentido de renombrarse en adelante y para todos los efectos como expediente SAN0379-00-2019, de conformidad con lo dispuesto en la parte considerativa del presente Auto.</t>
  </si>
  <si>
    <t>Opain no debe ralizar ninguna acción puesto que es un auto en donde informan que la Autoridad realiza el saneamiento documental del expediente.</t>
  </si>
  <si>
    <t>ARTÍCULO SEGUNDO. Como consecuencia del saneamiento ambiental documental, y con el fin de realizar la ordenación de su información documental respectiva en el Sistema de Información de Licencias Ambientales SILA, procédase a:
1.	La incorporación como objetos digitales en el Sistema de Información de Licencias Ambientales SILA, de los documentos físicos discriminados a continuación, correspondientes al expediente LAM4566 (S) – Resolución 856 del 11 de octubre de 2012 en el SAN0379-00-2019:
•	Memorando N° 4120-3-59397 del 12 de diciembre de 2012, se solicita apoyo técnico para analizar la información remitida por el señor Pablo Aurelio Suarez García jefe de Oficina de Bogotá, a la señora Luz Dary Perdomo Vásquez Grupo Infraestructura.
•	Memorando N° 4120-2-59397 del 16 de enero de 2013, se informa del Proyecto Aeropuerto Internación el Dorado, a la señora Luz Dary Perdomo Vásquez Profesional especializado GR24 Sector Infraestructura.
•	Memorando N° 4120-2-59397 del 30 de enero de 2013, se informa del Proyecto Aeropuerto Internación el Dorado, al señor Santiago Rolón Domínguez Coordinador Sector Infraestructura.
•	Concepto técnico N° 11479 del 14 de octubre de 2014, formulación de cargos Auto N° 1232 del 3 de mayo de 2013.
•	Resolución N° 18 del 9 de enero de 2015, Por el cual se suspenden términos de los procesos sancionatorios y se adoptan otras determinaciones.
2.	El traslado de los siguientes objetos digitales en el Sistema de Información de Licencias Ambientales – SILA, del LAM4566 al SAN0379-002019:
•	Concepto técnico N° 1107 del 12 de julio de 2012, medida preventiva de suspensión de unas actividades.
•	Concepto técnico N° 1676 del 5 de octubre de 2012, seguimiento ambiental.
•	Resolución N° 856 del 11 de octubre de 2012, por el cual se impone una medida preventiva.
•	Auto N° 1232 del 3 de mayo de 2013, por el cual se ordena la apertura de una investigación ambiental.
•	Concepto técnico N° 2448 del 12 de junio de 2013, evaluación de la pertinencia del levantamiento de medida preventiva impuesta mediante la Resolución N° 856 del 11 de octubre de 2012.
•	Comunicación N° 2017018510-1-000 del 5 de marzo de 2017, reiteración de solicitud de levantamiento de medida preventiva impuesta mediante Resolución N° 856 del 11 de octubre de 2012.
•	Auto N° 1510 del 27 de abril de 2017, por el cual se formulan cargos dentro de una investigación ambiental.
•	Comunicación N° 2017033784-1-000 del 10 de mayo de 2017, mediante la cual se otorga poder especial al señor Luis Santiago Contreras Silva C.C. 19.451.102 en calidad de apoderado de la Sociedad Concesionaria Operadora Aeroportuaria Internacional S.A., se notifique del Auto N° 1510 del 27 de abril de 2017.
•	Comunicación N° 2017037512-1-000 del 24 de mayo de 2017, mediante el cual se presenta descargo y se solicita la práctica de pruebas necesarias en la investigación ambiental iniciada mediante Auto N° 1232 del 3 de mayo de 2013.
•	Resolución N° 1593 del 11 de diciembre de 2017, por el cual se levanta una medida preventiva y se adoptan otras determinaciones.
•	Auto N° 4354 del 30 de julio de 2018, por el cual se abre a pruebas un procedimiento sancionatorio.</t>
  </si>
  <si>
    <t>ARTÍCULO TERCERO. Comunicar el presente Auto:
•	Al Representante Legal de la SOCIEDAD CONCESIONARIA OPERADORA AEROPORTUARIA INTERNACIONAL S.A. – OPAIN S.A. Nit 900105860-4 o a su apoderado debidamente constituido de haberse conferido mandato en la presente actuación sancionatoria.
•	A la Procuraduría Delegada para Asuntos Ambientales Agrarios.
•	A la Corporación Autónoma Regional de Cundinamarca.</t>
  </si>
  <si>
    <t>ARTÍCULO CUARTO. Contra el presente acto administrativo no procede recurso por tratarse de un acto de trámite, de conformidad con lo dispuesto en el artículo 75 de la Ley 1437 de 2011.</t>
  </si>
  <si>
    <t>Acta</t>
  </si>
  <si>
    <t>127 del 26 de agosto de 2019</t>
  </si>
  <si>
    <t>MEDIO ABIÓTICO
REQUERIMIENTO 1
PMA - etapa construcción del proyecto de reubicación y construcción de instalaciones de recibo, almacenamiento y distribución de combustible Jet A-1
Presentar los soportes y/o evidencias documentales a través de los cuales se establezca la implementación de las medidas de la Ficha "Lineamientos para el manejo de tránsito" para los periodos reportados en los informes de cumplimiento ambiental (ICA) 2017 y 2018.</t>
  </si>
  <si>
    <t>Requerimiento  1</t>
  </si>
  <si>
    <t>En el próximo Informe de Cumplimiento Ambiental 
(31/10/19)</t>
  </si>
  <si>
    <t>MEDIO ABIÓTICO
REQUERIMIENTO 2
PMA - etapa de construcción de las obras de modernización y expansión del aeropuerto El Dorado
Disponer, de manera adecuada, los residuos de asfalto localizados en inmediaciones del punto de coordenadas planas, origen: Magna Colombia Bogotá (Este: 990857 y Norte: 1012696) y presentar los respectivos soportes y/o registros documentales de su implementación, en cumplimiento de la medida 1 de la Ficha de Manejo: 5.1.1.5 Manejo integral de residuos.</t>
  </si>
  <si>
    <t>Opain S.A. emitió respuesta mediante radicado No. 2019171262-1-000 de la ANLA y radicado Opain No. 20196100077871 del 31 de octubre de 2019, en donde se informó por cada uno de los requerimientos las acciones adelantadas y se incluyeron los anexos correspondientes.</t>
  </si>
  <si>
    <t>MEDIO ABIÓTICO
REQUERIMIENTO 3
PMA - etapa de construcción de las obras de modernización y expansión del aeropuerto El Dorado
Presentar las certificaciones vigentes de emisiones atmosféricas de los vehículos utilizados en la obra durante los periodos reportados en los ICA 2017- y 2018, en cumplimiento a la medida 1 de la Ficha de Manejo: 5.1.3.1 Manejo de fuentes de emisiones y ruido del plan de manejo ambiental.</t>
  </si>
  <si>
    <t>MEDIO ABIÓTICO
REQUERIMIENTO 4
PMA- etapa operación de las áreas concesionadas
En cumplimiento de la Ficha de Manejo 5.2.1.1 Mantenimiento de zonas de seguridad y canales de drenaje del plan de manejo ambiental y en relación con los periodos reportados en los ICA 2017- y 2018, presentar y/o realizar lo siguiente:
a) Soportes documentales del manejo de aceites y grasas en los hangares y áreas de Avianca, que evitan verter trazas de aceites hacia los canales de aguas lluvias.
b) Realizar la independización de las aguas en las instalaciones de la aerolínea Líneas Aéreas Suramericanas - LAS, con el objeto de evitar cualquier tipo de vertimiento de grasas y aceites a los canales de aguas lluvias.
c) Soportes documentales de todas y cada una de las áreas concesionadas que permita verificar que cuentan con la infraestructura necesaria para realizar el mantenimiento de maquinaria y equipo.</t>
  </si>
  <si>
    <t>MEDIO ABIÓTICO
REQUERIMIENTO 5
PMA- etapa operación de las áreas concesionadas
En cumplimiento de la Ficha de Manejo 5.2.2.1 Manejo de residuos líquidos domésticos e industriales, presentar soportes documentales a través de los cuales se establezca la implementación de las medidas para los periodos reportados en los ICA 2017- y 2018, así:
a) Del plan de acción para el área concesionadas del aeropuerto con el que se haya hecho control y seguimiento a vertimientos y derrames al sistema de alcantarillado del Aeropuerto El Dorado (medida 1).
b) De los programas o subprogramas enfocados al ahorro y uso del agua, donde se demuestre la realización de campañas alusivas al tema y el registro, seguimiento y monitoreo de lo que al efecto propongan los tenedores de espacio, los contratistas, los subcontratistas y OPAIN S.A. (medida 1).
c) De las medidas relacionadas con los sistemas de trampa de grasas que tienen los sitios donde se preparan alimentos (restaurantes, casinos, etc.), con los monitoreos de aguas a la salida de la trampa para establecer el cumplimiento de vertimiento de acuerdo a lo estipulado en la Resolución 3957 el 2009 o la norma que la modifique o sustituya y de los procedimientos o instructivos de limpieza y desinfección, de acuerdo a las dimensiones de cada uno de los sitios (medida 2).
d) De la ejecución de las actividades que se efectúen cuando en las inspecciones se establezca el no cumplimiento de los límites máximos permisibles para la norma de vertimientos y de lo dispuesto en los planes operacionales y ambientales que se desarrollen (medida 3).</t>
  </si>
  <si>
    <t>MEDIO ABIÓTICO
REQUERIMIENTO 6
PMA- etapa operación de las áreas concesionadas
Realizar monitoreos trimestrales a la calidad del agua a la entrada y a la salida de la planta de tratamiento de aguas residuales (PTAR), antes de incorporar la descarga al cuerpo receptor, en cumplimiento de la Ficha de Manejo 5.2.2.3.1 Mantenimiento plan de tratamiento de lodos activados del plan de manejo ambiental.</t>
  </si>
  <si>
    <t>MANEJO ABIÓTICO – BIÓTICO
REQUERIMIENTO 7
Presentar los informes de cumplimiento ambiental - ICA, siguiendo los lineamientos y aplicando los Formatos de los Informes de Cumplimiento Ambiental - ANEXO AP-2 del "Manual de Seguimiento Ambiental de Proyectos" - MMA - SECAB, 2002, incluyendo para los ICA de los periodos 2017 (primer y segundo semestre) y 2018 (primer y segundo semestre), la presentación de las fichas de Seguimiento y Monitoreo de las medidas de manejo implementadas para la etapa de construcción y operación de las obras de modernización y expansión del aeropuerto, el estado de cumplimiento de los requerimientos y obligaciones de la totalidad de los actos administrativos y el análisis de las tendencias en la calidad del medio donde se desarrolla el proyecto, en los componentes ambientales vegetación, fauna y suelo.
En cumplimiento de los requerido en el numeral 27 del artículo primero del Auto 4941 del 5 de noviembre de 2014 y en el sub numeral 5.14 del numeral 5 del artículo primero del Auto 5076 del 19 de noviembre de 2015.</t>
  </si>
  <si>
    <t>MEDIO ABIÓTICO
REQUERIMIENTO 8
PMA- etapa operación de las áreas concesionadas
Presentar copia de la autorización y aprobación del plan de podas de los 238 árboles intervenidos en el Aeropuerto EL Dorado en el segundo semestre del año 2018 y los permisos silviculturales de los 10 árboles talados en el Parque Metropolitano Simón Bolívar, Parque vecinal Hayuelos y en Capellanía, en cumplimiento a la medida 3 de la Ficha de Manejo 5.2.3.2 Mantenimiento de las Zonas Verdes, manejo Silvicultural de las Áreas Concesionadas del plan de manejo ambiental y del artículo décimo primero de la Resolución 1330 de 1995 y el artículo cuarto de la Resolución 1001 del 1 de junio de 2009.</t>
  </si>
  <si>
    <t>MEDIO SOCIECONÓMICO
REQUERIMIENTO 9
PMA - etapa de construcción de las obras de modernización y expansión del aeropuerto El Dorado
Presentar los soportes documentales a través de los cuales se establezca el cumplimiento de la totalidad de las medidas de la Ficha de Manejo 5.2.5.2 Programa de Información y participación Comunitaria del plan de manejo ambiental, tales como, registros fotográficos, listados de asistencia, actas de reunión, entre otros, para los periodos semestrales del 2017 y 2018.</t>
  </si>
  <si>
    <t>MEDIO SOCIECONÓMICO
REQUERIMIENTO 10
PMA- etapa operación de las áreas concesionadas
Presentar los soportes documentales del plan de seguimiento y monitoreo para la etapa de operación de las áreas concesionadas, que evidencien el seguimiento y monitoreo a la efectividad de las medidas de manejo implementadas para los periodos de los ICA 2017 Y 2018 correspondiente a la Ficha 6.2.5.1: Programa de Educación y Capacitación al personal vinculado al proyecto y a la comunidad. En cumplimiento del literal c) del numeral 10 del artículo séptimo de la Resolución 25 del 20 de enero de 2014, por la cual se modificó la licencia ambiental otorgada mediante la Resolución 1330 del 7 de noviembre de 1995.</t>
  </si>
  <si>
    <t>MEDIO SOCIECONÓMICO
REQUERIMIENTO 11
PMA- etapa operación de las áreas concesionadas
En cumplimiento de la Ficha de Seguimiento y Monitoreo: 6.5.5 "Talleres con funcionarios, compañías y otras", para los periodos de los ICA 2017 y 2018:
a) Presentar los soportes y/o reportes documentales que evidencien la implementación de la Ficha referida.
b) Presentar un informe específico que dé cuenta del cumplimiento de la ejecución de talleres con los subcontratistas de las áreas concesionadas.</t>
  </si>
  <si>
    <t>PLAN DE GESTIÓN DEL RIESGO
REQUERIMIENTO 12
Presentar el Plan de Contingencia o Plan de Gestión del Riesgo para la operación del almacenamiento y distribución de combustible Jet A-1, conforme al Decreto 2157 de 2017 "Por medio del cual se adoptan directrices generales para la elaboración del plan de gestión del riesgo de desastres de las entidades públicas y privadas, en el marco del artículo 42 de la ley 1523 de 2012, el Artículo 2.2.2.3.9.3 del Decreto único Reglamentario 1076 del 26 de mayo de 2015 y la Resolución 1767 del 27 de octubre de 2016 (reglamenta el reporte de contingencias).</t>
  </si>
  <si>
    <t>PLAN DE GESTIÓN DEL RIESGO
REQUERIMIENTO 13
En el marco del Plan de Contingencias, respecto al recibo, almacenamiento y distribución de combustible Jet A-1 y en cumplimiento de lo señalado en el numeral 13 del Artículo Séptimo de la Resolución 25 del 20 de enero de 2014, realizar lo siguiente:
a) Comunicar respecto a las actividades de información, entrenamientos y simulacros a desarrollar por parte de OPAIN S.A., en relación con las posibles emergencias que se puedan presentar, con el fin de capacitar al personal encargado en la operación de las mismas, así como también a las entidades de socorro y a las comunidades del área de influencia sobre el manejo que se debe llevar a cabo en caso de una contingencia por derrame, incendio o explosión de crudo.
b) Presentar información respecto al análisis de riesgos, incluyendo los eventos amenazantes, análisis de vulnerabildad, identificación y evaluación de daños o posibles consecuencias generadas para el caso concreto de una eventual explosión de los tanques de almacenamiento de combustible.
c) Presentar el inventaio de equipos y herramientas para la atención de derrames de hidrocarburos y demás eventos amenazantes con el objeto de enfrentar el mayor nivel de riesgo previsible generado por la operación del almacenamiento y distribución de combustible Jet A-1.
d) Realizar un análisis del escenario específico, teniendo en cuenta los accesos, las condiciones hidrológicas inmediatas, las rutas de transporte internas en carro tanque e identificar, si es el caso, puestos de control cercanos a las instalaciones de Recibo, Almacenamiento y Distribución  de Combustible Jet A-1 y que contenga el cronograma de actividades objeto del PDC.</t>
  </si>
  <si>
    <t>PLAN DE GESTIÓN DEL RIESGO
REQUERIMIENTO 14
Presentar los soportes documentales a través de los cuales se establezca el cumplimiento de la Resolución 1767 del 27 de octublre de 2016 (reglamenta el soporte de contingencias), respecto a la presentación de los reportes de las contingencias ambientales presentadas en el Formato único para el Reporte de Contingencias Ambientales a través de la Ventanilla Integral de Tramites Ambientales en Línea - VITAL.</t>
  </si>
  <si>
    <t>INFORMES DE CUMPLIMIENTO AMBIENTAL – ICA
REQUERIMIENTO 15
Presentar los ajustes y complementos técnicos de los siguientes informes de cumplimiento ambiental (ICA) de acuerdo con el modelo de almacenamiento geográfico- GDB según Resolución 2182 del 23 de diciembre de 2016 del Ministerio de Ambiental y Desarrollo Sostenible:
ICA: 1 de enero al 30 de junio de 2013 (comunicación 4120-E1-40470-2013 del 19 de septiembre de 2013).
ICA: 1 de julio al 31 de diciembre de 2013 (comunicación 4120-E1-5551-2014 del 10 de febrero de 014).
ICA: 1 al 31 de diciembre de 2014 (comunicación 2015018451-1-000 del 7 de abril de 2015).
ICA: 1 de enero al  30 de junio de 2015 (comunicación 2015056441-1-000 del 26 de octubre de 2015).
ICA: 1 de julio al 31 de diciembre de 2016 (comunicaciones 2017031807-1-000 del 3 de mayo de 2017 y 2017063972-1-000 del 14 de agosto de 2017).
ICA: 1 de julio al 31 de diciembre de 2017 (comunicación 2018046708-1-000 del 19 de abril de 2018).
ICA: 1 de enero al 30 de junio de 2018 (comunicación 2018144496-1-000 del 16 de enero de 2018).</t>
  </si>
  <si>
    <t>Seis meses
29/02/2020</t>
  </si>
  <si>
    <t>MEDIO ABIÓTICO
REQUERIMIENTO 16
Efectuar los correctivos necesarios para evitar que sean vertidos a los drenajes de aguas lluvias residuos líquidos con contenido de grasas, aceites y sólidos contaminads producto del lavado de vehículos, maquinaria y equipo de operación en áreas no autorizadas (áreas próximas al hangar de Avianca), Se debe presentar registro fotográfico de la totalidad de canales de aguas lluvias del área afectada, zonas de desarenadores y trampas de grasa posterior a la limpieza; y socialización y seguimiento al cumplimiento de esa ficha con el área involucrada para prevenir futuras afectaciones y el vertimiento directo de aguas aceitosas a dichas estructuras.
En cumplimiento de la Ficha 5.2.1.1 Mantenimiento de zonas de seguridad y canales de drenaje del plan de manejo ambiental y de lo requerido en el numeral 1 del artículo primero del Auto 4941 del 5 de noviembre de 2014, el numeral 1 del artículo primero el Auto 5076 del 19 de noviembre de 2015. Lo anterior, en cumplimiento del Numeral 16 del Artículo Primero del Auto 737 del 27 de febrero de 2018.</t>
  </si>
  <si>
    <t>MEDIO ABIÓTICO
REQUERIMIENTO 17
Presentar los documentos que acrediten el mejoramiento del manejo de residuos en la cámara de lodos, así como en su área contigua; de igual forma, del manejo geotextil de las lagunas de estabilización que se encontraba en malas condiciones, en cumplimiento de lo requerido en el numeral 15 del artículo primero del Auto 5076 del 19 de noviembre de 2015 y en el numeral 31 del artículo primero del Auto 737 del 27 de febrero de 2018.</t>
  </si>
  <si>
    <t>MEDIO ABIÓTICO
REQUERIMIENTO 18
Presentar el mapeo que indique las cantidades máximas a manejar por el canal de drenaje de aguas lluvias del aeropuerto, manejado por OPAIN S.A., con la evaluación de cada una de las estructuras de manejo para contención de sólidos, grasas, combustibles y aceites que atiendan contingencias por derrames, accidentes o mantenimientos no debidos de maquinaria, vehículos o equipos aeroportuarios y las estructuras de manejo de aguas numeradas con la presentación de los estados de funcionamiento-mantenimiento de cada estructura, en cumplimiento del Numeral 34 del Artículo Segundo del Auto 737 del 27 de febrero de 2018.</t>
  </si>
  <si>
    <t>MEDIO ABIÓTICO
REQUERIMIENTO 19
Presentar las medidas y planes de contingencia implementados para lograr el cumplimiento al 100% de los parámetros Sólidos Suspendidos Totales de acuerdo a lo señalado en el artículo 2.2.3.3.9.14 del Decreto 1076 de 2015 "Por la cual se establecen los parámetros y los valores límites máximos permisibles en los vertimientos puntuales a cuerpos de aguas superficiales y alos sistemas de alcantarillado público" y la Resolución 1953 de 19 de septiembre de 2016, en cumplimiento de lo requerido en el sub numeral 22.3 del numeral 22 del artículo primero del Auto 5076 del 19 de noviembre de 2015 y de los artículos primero (numeral 22) y segundo (numeral 28) del Auto 737 del 27 de febrero de 2018.</t>
  </si>
  <si>
    <t>MEDIO ABIÓTICO
REQUERIMIENTO 20
Presentar un informe detallado de las acciones implementadas para el control del lavado de maquinaria, equipo y vehículos en la zona próxima al hangar de Avianca y la consecuente entrega de vertimientos industriales en las redes de alcantarillado de aguas lluvias sin el respectivo tratamiento, en cumplimiento de lo establecido en la Ficha 5.2.2.1 "manejo de residuos líquidos e industriales" del plan de manejo ambiental y de lo requerido en el numeral 17 del artículo primero del Auto 737 del 27 de febrero de 2018.</t>
  </si>
  <si>
    <t>MEDIO ABIÓTICO
REQUERIMIENTO 21
Presentar los soportes de la construcción de una estructura que cumpla con los estándares establecidos para el almacenamiento temporal de residuos sólidos provenientes del tratamiento primario de aguas residuales domésticas del Aeropuerto, en cumplimiento de lo requerido en el numeral 18 del artículo primero del Auto 737 del 27 de febrero de 2018.</t>
  </si>
  <si>
    <t>MEDIO ABIÓTICO
REQUERIMIENTO 22
Actualizar la Ficha 5.2.2.3 Mantenimiento del sistema de aguas residuales del plan de manejo ambiental, en lo relacionado con la clausura y restauración del área ocupada por la PTAR 1, de conformidad con lo establecido en las Resoluciones 1953 del 19 de septiembre de 2016 y 15 del 10 de enero de 2017 proferidas por la Corporación Autónoma Regional de Cundinamarca - CAR, en cumplimiento de lo requerido en los artículos primero (numeral 21) y segundo (numeral 24) del Auto 737 del 27 de febrero de 2018.</t>
  </si>
  <si>
    <t>MEDIO ABIÓTICO
REQUERIMIENTO 23
Presentar un informe de las acciones de control implementadas para el tenedor de espacio AVIANCA que no cumple con lo definido en la ficha de manejo para el adeucado acopio y disposición de residuos peligrosos, así como el programa de seguimiento y monitoreo que garantice su efectividad, en cumplimiento de lo establecido en la ficha 5.2.1.3, " Manejo integral de residuos peligrosos" del plan de manejo ambiental y de lo requerido en el numeral 23 del artículo segundo del Auto 737 del 27 de febrero de 2018.</t>
  </si>
  <si>
    <t>MEDIO ABIÓTICO
REQUERIMIENTO 24
Presentar la caracterización de los residuos producto del almacenamiento temporal provenientes del tratamiento primario de aguas residuales domésticas del Aeropuerto, que soporten que su tratamiento final se defina dentro de los resioduos convencionales, en cumplimiento de lo requerido en el numeral 25 del artículo segundo del Auto 737 del 27 de febrero de 2018.</t>
  </si>
  <si>
    <t>MEDIO ABIÓTICO
REQUERIMIENTO 25
Dar estricto cumplimiento a lo establecido en la Resolucoón CAR 1953 del 19 de septiembre de 2016, por la cual renovó el permiso de vertimientos para la planta PTAR 1 y autorizó el vertimiento de la PTAR 2; tener en cuenta que los vertimientos no incluidos en la Resolución 1953 de 2016 se deben circunscribir a los parámetros definidos en la Resolución 631 de 2015 ya que si bien son aguas lluvias, existen actividades operativas aeroportuarias que pueden incidir en la calidad físico-química del agua, en cumplimiento de lo requerido en el numeral 27 del artículo primero del Auto 737 del 27 de febrero de 2018.</t>
  </si>
  <si>
    <t>MEDIO ABIÓTICO
REQUERIMIENTO 26
Presentar las actividades previstas para la clausura y restauración del área que ocupa la Planta de tratamiento No. 1, y el estado de cumplimiento de la Resolución CAR No. 15 del 10 de enero de 2017, la cual modifica el Artículo 6 de la Resolución 1953 del 19 de septiembre de 2016 en el sentido de ampliar el termino de 6 meses contados a partir de la ejecutoria de la presente resolución para la presentación de un cronograma con las actividades en mención, en cumplimiento de lo requerido en el numeral 29 del artículo segundo del Auto 737 del 27 de febrero de 2018.</t>
  </si>
  <si>
    <t>MEDIO ABIÓTICO
REQUERIMIENTO 27
Presentar soportes de la adecucación de la estructura denominada Blue Water y de su área, para que cuente con un lugar cerrado cubierto, en cumplimiento de lo requerido en el numeral 1 del artículo tercero del Auto 737 del 27 de febrero de 2018.</t>
  </si>
  <si>
    <t>MEDIO SOCIECONÓMICO
REQUERIMIENTO 28
Presentar el consolidado de quejas y reclamos del programa de Información y Capacitación Comunitaria correspondiente a la Ficha 5.2.5.2 del Plan de Manejo Ambiental para la etapa de Construcción de las obras de modernización y expansión del aeropuerto El Dorado, correspondiente a los periodos de 2017 y 2018, en cumplimiento de lo requerido en el sub numeral 5.15 del numeral 5 del artículo primero del Auto 5076 del 19 de noviembre de 2015.</t>
  </si>
  <si>
    <t xml:space="preserve">
MEDIO SOCIECONÓMICO
REQUERIMIENTO 29
Presentar copias del boletín "Así Vamos" y soportes de su entrega a las comunidades, así como, un informe general acerca de la estrategia que reemplazó la entrega del boletín, cuales instrumentos fueron utilizados para verificar su alcance y cobertura, cuáles fueron los mecanismos de implementación y difusión realizados y el grado de retroalimentación por parte de las comunidades receptoras del área de influencia directa (AID) del proyecto, en cumplimiento de lo requerido en el numeral 24 del artículo primero del Auto 5076 del 19 de noviembre de 2015 y en los numerales 21 y 22 del artículo segundo del Auto 737 del 27 de febrero de 2018.</t>
  </si>
  <si>
    <t>MEDIO SOCIECONÓMICO
REQUERIMIENTO 30
Presentar los soportes documentales a través de los cuales se demuestre el cumplimiento de las actividades desarrolladas con la Brigada Comunitaria de Emergencias para el año 2016, los cuales, deben contener la convocatoria correspondiente a la programación de actividades para los miembros que hicieron parte de la brigada, actas, planillas de asistencia y registros fotográficos, en cumplimiento de lo establecido en la Ficha Programa de Educación y Capacitación al Personal Vinculado al Proyecto y a la Comunidad tanto en lo que corresponde al plan de manejo ambiental (PMA) como al Plan de Seguimiento y Monitoreo (PMS) y de lo requerido en el numeral 2 del artículo segundo del Auto 737 del 2 de febrero de 2018.</t>
  </si>
  <si>
    <t>MEDIO SOCIECONÓMICO
REQUERIMIENTO 31
Presentar los soportes documentales a través de los cuales se demuestre la realización de reuniones trimestrales que fueron propuestas en la Ficha Programa de Información y Participación Comunitaria del plan de manejo ambiental, adelantadas con la comunidad del Área de Influencia Directa (AID) del proyecto y que correspondan para el plan de manejo ambiental (PMA) como para el Plan de Seguimiento y Monitoreo (PMS), donde se establezca que fueron desvirtuadas las expectativas generadas acerca de la compra de predios. Los soportes señalados, deben contener evidencias de las actividades ejecutadas para su convocatoria, de acta (s) de reunión, planilla de asistencia, sondeo de opinión o evaluación de la actividad y registro fotográfico, en cumplimiento de lo requerido en el numeral 4 del artículo segundo del Auto 737 del 2 de febrero de 2018.</t>
  </si>
  <si>
    <t xml:space="preserve">Acta </t>
  </si>
  <si>
    <t>Requerimiento  2</t>
  </si>
  <si>
    <t>Requerimiento  3</t>
  </si>
  <si>
    <t>Requerimiento  4</t>
  </si>
  <si>
    <t>Requerimiento  5</t>
  </si>
  <si>
    <t>Requerimiento  6</t>
  </si>
  <si>
    <t>Requerimiento  7</t>
  </si>
  <si>
    <t>Requerimiento  8</t>
  </si>
  <si>
    <t>Requerimiento  9</t>
  </si>
  <si>
    <t>Requerimiento  10</t>
  </si>
  <si>
    <t>Requerimiento  11</t>
  </si>
  <si>
    <t>Requerimiento  12</t>
  </si>
  <si>
    <t>Requerimiento  13</t>
  </si>
  <si>
    <t>Requerimiento  14</t>
  </si>
  <si>
    <t>Requerimiento  15</t>
  </si>
  <si>
    <t>Requerimiento  16</t>
  </si>
  <si>
    <t>Requerimiento  17</t>
  </si>
  <si>
    <t>Requerimiento  18</t>
  </si>
  <si>
    <t>Requerimiento  19</t>
  </si>
  <si>
    <t>Requerimiento  20</t>
  </si>
  <si>
    <t>Requerimiento  21</t>
  </si>
  <si>
    <t>Requerimiento  22</t>
  </si>
  <si>
    <t>Requerimiento  23</t>
  </si>
  <si>
    <t>Requerimiento  24</t>
  </si>
  <si>
    <t>Requerimiento  25</t>
  </si>
  <si>
    <t>Requerimiento  26</t>
  </si>
  <si>
    <t>Requerimiento  27</t>
  </si>
  <si>
    <t>Requerimiento  28</t>
  </si>
  <si>
    <t>Requerimiento  29</t>
  </si>
  <si>
    <t>Requerimiento  30</t>
  </si>
  <si>
    <t>Requerimiento  31</t>
  </si>
  <si>
    <t>08987 del 22 de octubre de 2019</t>
  </si>
  <si>
    <t>Artículo primero. La SOCIEDAD CONCESIONARIA OPERADORA AEROPORTUARIA INTERNACIONAL S.A. con NIT. 9001058604, deberá cancelar la suma de TRECE MILLOES OCHOCIENTOS TREINTA MIL PESOS ($13.830.000,00) M/L, por concepto de seguimiento documental espacial para el año 2019, suma que deberá ser cancelada dentro de los quince (15) días siguientes a la ejecutoria del presente acto administrativo.</t>
  </si>
  <si>
    <t>Artículo segundo. EL pago de la suma anterior deberá realizarse a la Cuenta Corriente No. 230-05554-3 del Banco de Occidente, a nombre del FONDO NACIONAL AMBIENTAL FONAM CON NIT 830.025.267-9 y presentar ante esta Autoridad copia de la constancia de pago mediante oficio dirigido a la Subdirección Administrativa y Financiera indicando: número de referencia, número de expediente y nombre del proyecto. Es importante advertir que cada acto administrativo deberá cancelarse de manera independiente.</t>
  </si>
  <si>
    <t>Artículo tercero. Por la Autoridad Nacional de Licencias Ambientales – ANLA, notificar el presente acto administrativo a la SOCIEDAD CONCESIONARIA OPERADORA INTERNACIONAL S.A. a través de su representante legal o apoderado debidamente constituido, advirtiendo que contra el mismo procede el Recurso de Reposición, el cual deberá interponerse ante esta Autoridad dentro de los diez (10) días siguientes a la fecha de notificación, de conformidad con lo establecido en el artículo 74 del Código de Procedimiento Administrativo y de lo Contencioso Administrativo.</t>
  </si>
  <si>
    <t>Artículo cuarto. De no acreditar el pago en la forma indicada, no habrá constancia del cumplimiento de la obligación y esta Autoridad procederá a iniciar el cobro coactivo de conformidad con el artículo 99 del Código de Procedimiento Administrativo y de lo Contencioso Administrativo Ley 1437 de 2011.</t>
  </si>
  <si>
    <t xml:space="preserve">Artículo primero </t>
  </si>
  <si>
    <t>Solicitar el pago del seguimiento al área Financiera</t>
  </si>
  <si>
    <t>Opain entregó soporte de pago en la fecha establecida mediante radicado Opain número 20196100080261 del 14 de noviembre de 2019.</t>
  </si>
  <si>
    <t xml:space="preserve">Opain dio respuesta mediante comunicado 2015017012-1-000 y radicado Opain No. 20156200018181 del 25 de marzo de 2015
</t>
  </si>
  <si>
    <t>Opain dio respuesta mediante comunicado 2015017012-1-000 y radicado Opain No. 20156200018181 del 25 de marzo de 2015.
Hallazgo declarado como cumplido mediante Auto 737 de 2018, artículo cuarto. Radicado Opain 20181100135102 del 2 de marzo de 2018.</t>
  </si>
  <si>
    <t>Frente al requerimiento establecido mediante Auto número 351 de 16 de febrero de 2010, artículo quinto, numeral 2, que dicta “Dotar los Puntos Satélites, donde llegan los residuos de los tenedores de espacio, con los compartimentos que permitan la clasificación de los mismos según su tipo, y con el acceso y la señalización pertinente para el caso”   Opain S.A. solicita sea cerrado, por las consideraciones expuestas.
Hallazgo declarado como cumplido mediante artículo cuarto del Auto 737 de 2018. Radicado Opain 20181100135102 del 2 de marzo de 2018.</t>
  </si>
  <si>
    <t>En consecuencia se solicita cierre del requerimiento por parte de la ANLA.
Hallazgo declarado como cumplido mediante artículo cuarto del Auto 737 de 2018. Radicado Opain 20181100135102 del 2 de marzo de 2018.</t>
  </si>
  <si>
    <t>así mismo se solicita cierre del requerimiento por parte de la ANLA.
Hallazgo declarado como cumplido mediante artículo cuarto del Auto 737 de 2018. Radicado Opain 20181100135102 del 2 de marzo de 2018.</t>
  </si>
  <si>
    <t>En virtud de lo anteriormente expuesto se solicita el cierre del hallazgo mencionado en el numeral 5.8 del Artículo Primero del Auto 5076 de 2015 y numeral 14 del Artículo Primero del Auto 4941 de 2015.
Hallazgo declarado como cumplido mediante artículo cuarto del Auto 737 de 2018. Radicado Opain 20181100135102 del 2 de marzo de 2018.</t>
  </si>
  <si>
    <t>Hallazgo declarado como cumplido mediante artículo cuarto del Auto 737 de 2018. Radicado Opain 20181100135102 del 2 de marzo de 2018.</t>
  </si>
  <si>
    <t>De lo anterior, se solicita al ANLA el cierre del requerimiento 19 del Artículo 1 del Auto 5076 de 2015.
Hallazgo declarado como cumplido mediante artículo cuarto del Auto 737 de 2018. Radicado Opain 20181100135102 del 2 de marzo de 2018.</t>
  </si>
  <si>
    <t>se solicita el cierre de los requerimientos realizados en el numeral 20 del Artículo Primero del Auto 5076 de 2015.
Hallazgo declarado como cumplido mediante artículo cuarto del Auto 737 de 2018. Radicado Opain 20181100135102 del 2 de marzo de 2018.</t>
  </si>
  <si>
    <t>Acta de verificación de obra Interventoría - OPAIN - AEROCIVIL 
Fotografías zona de prueba de motores
Mediante Auto 4941 de 05 de noviembre de 2014, que acogió el Concepto Técnico 10690 del 01 de
septiembre de 2014, dio por cumplidas la siguiente obligación</t>
  </si>
  <si>
    <t>Infraestructura de redes hidráulicas.
Inspecciones ambientales.
Radicados CAR 10102611, 10102043, 10101789, 10101345, 1010123, 10100559.
Mediante Auto 5076 del 19 de noviembre del 2015, se dio por cumplida la siguiente obligación</t>
  </si>
  <si>
    <t>Mediante Auto 4941 de 05 de noviembre de 2014, se dio por cumplida la siguiente obligación.</t>
  </si>
  <si>
    <t>Para Aeronáutica Civil
Mediante Auto 4941 de 05 de noviembre de 2014, se dio por cumplida la siguiente obligación.</t>
  </si>
  <si>
    <t>Se envió circular a los tenedores de espacio por correo electrónico y para aquellos que no tienen se entrego personalmente dejando evidencia de recibido en una lista (Se ubica en el ver anexo 11 del Informe ICA).
Mediante Auto 4941 de 05 de noviembre de 2014, se dio por cumplida la siguiente obligación</t>
  </si>
  <si>
    <t xml:space="preserve">El proyecto en cuestión no está contemplado dentro de las obras de modernización y expansión prevista en el apéndice d del contrato de concesión, incluso en la  zona en donde se ubica actualmente el centro de acopio no se tiene proyectada obra alguna.
sin embargo OPAIN S.A. ha venido trabajando con un grupo de estudiantes de la universidad del rosario en donde se han realizado las siguientes actividades como fase i:
Diagnostico actual del centro de acopio; aforo de los residuos que se generan en el aeropuerto el dorado y que son recolectados en el compactador; dimensionamiento del área actual del centro de acopio.
Mediante Auto 4941 de 05 de noviembre de 2014, se dieron por cumplidas las siguientes
obligaciones del Auto 351 del 16 de febrero de 2010
</t>
  </si>
  <si>
    <t>Acta de verificación de obra Interventoría - OPAIN - AEROCIVIL 
Fotografías zona de prueba de motores
Mediante el Artículo Primero de la Resolución 785 del 23 de abril de 2010, se aclaró el Artículo
Segundo de la Resolución 639 de 26 de marzo de 2010, por lo tanto, se excluye del seguimiento
ambiental.
Excluido del seguimiento por el articulo tercero del Auto 4941 de 2014 de la ANLA</t>
  </si>
  <si>
    <t>Registro fotográfico
Mediante Auto 3513 del 13 de noviembre de 2012, se dieron por cumplidas las siguientes
obligaciones de la Resolución 639 de 26 de marzo de 2010.
Excluido del seguimiento por el articulo tercero del Auto 4941 de 2014 de la ANLA</t>
  </si>
  <si>
    <t>Oficio de entrega
Mediante Auto 3513 del 13 de noviembre de 2012, se dieron por cumplidas las siguientes
obligaciones de la Resolución 639 de 26 de marzo de 2010
Excluido del seguimiento por el articulo tercero del Auto 4941 de 2014 de la ANLA</t>
  </si>
  <si>
    <t>Soportes capacitaciones HSEQ
Información a través del video HSEQ al personal obligaciones, medidas de control y prohibiciones en cuanto a medio ambiente, seguridad industrial y salud ocupacional
Requerimientos contratistas, tenedores de espacio y aerolíneas información al personal obligaciones, medidas de control y prohibiciones
Mediante Auto 3513 del 13 de noviembre de 2012, se dieron por cumplidas las siguientes
obligaciones de la Resolución 639 de 26 de marzo de 2010.</t>
  </si>
  <si>
    <t>EN EL ANEXO 12  del informe de cumplimiento ambiental - ICA se adjunto lo solicitado.
Mediante Auto 4941 de 05 de noviembre de 2014, se dieron por cumplida</t>
  </si>
  <si>
    <t>Esta documentación se presento al MAVDT en el ICA segundo semestre 2010
EN EL ANEXO 12 SE ADJUNTA LO SOLICITADO
Mediante Auto 4941 de 05 de noviembre de 2014, se dieron por cumplida</t>
  </si>
  <si>
    <t xml:space="preserve">Esta documentación se presento al MAVDT en el ICA segundo semestre 2010
EN EL ANEXO 14 SE PRESENTA:
• UN PLANO PROYECTO DE DRENAJE CANAL ZONA AVIACIÓN GENERAL 3-G140-CG10145 REVISIÓN A
• INFORME DE LAS ACTIVIDADES DE MANTENIMIENTO EJECUTADAS DURANTE EL PRIMER SEMESTRE 2010
Mediante Auto 4941 de 05 de noviembre de 2014, se dieron por cumplida
</t>
  </si>
  <si>
    <t>Se actualizó el Plan de Manejo Ambiental el cual fue presentado al ANLA  para su evaluación  el día 06 de diciembre de 2012.  De acuerdo a Radicado ANLA 4120-E1-58629.
Mediante Auto 4941 de 05 de noviembre de 2014, se dio por cumplida esta obligación.</t>
  </si>
  <si>
    <t>El día 11 de diciembre de 2012 se presentó  ante el ANLA las certificaciones emitidas por las escombreras y los correspondientes permisos de operación consignado en el Radicado ANLA 4120-E1-59296, del Informe ICA cumplimiento Ambiental.
Mediante Auto 4941 de 05 de noviembre de 2014, se dio por cumplida esta obligación.</t>
  </si>
  <si>
    <r>
      <t>OPAIN S.A., como parte de los estudios necesarios para el Plan Maestro de redes,    durante la ejecución del Contrato de Concesión realizó un catastro de redes, el cual permitió identificar las redes de la concesión y la interconectividad entre ellas. Con base en ése inventario se ejecutan periódicamente análisis de calidad físico química de las aguas vertida en las lagunas de oxidación del Aeropuerto Internacional El Dorado, que sirven como PTAR previo al vertimiento en el Río Bogotá.
Sin embargo, y atendiendo la orden impartida por parte de la  Autoridad Nacional de Licencias Ambientales, así como la complejidad del estudio solicitado, se contratará con una firma externa el inventario de redes y la caracterización del resultado en los puntos de vertimiento de la totalidad de los tenedores de espacio.    Para lo cual OPAIN, contrato las firmas CONCOL y ANTEK quien son los encargados de realizar el inventario y caracterizacion de los vertimientos generados por los tenedores para lo cual la firma CONCOL sera la encargada de realizar el inventario y a su vez ANTEK sera la encargada de realizar la caracterizacion del los puntos identificados para asi poder determinar las caracteristicas del vertimiento generado, esta actividad se encuentra en curso y se estima sera entregada a OPAIN, para fines del mes de Octubre del 2013. Quedo consignado en el informe ICA del 2do semestre</t>
    </r>
    <r>
      <rPr>
        <sz val="11"/>
        <color indexed="10"/>
        <rFont val="Arial"/>
        <family val="2"/>
      </rPr>
      <t xml:space="preserve"> 2012</t>
    </r>
    <r>
      <rPr>
        <sz val="11"/>
        <rFont val="Arial"/>
        <family val="2"/>
      </rPr>
      <t>.
De otra parte, en el anterior concepto técnico 4757 del 29 de septiembre de 2017, el cual fue acogido a través
del Auto 737 del 27 de febrero de 2018, se estableció el cumplimiento de la presente obligación</t>
    </r>
  </si>
  <si>
    <r>
      <t xml:space="preserve">El manejo de residuos peligrosos y no peligrosos generados al interior de las obras de modernización y expansión se realiza conforme a lo establecido por la Interventoría Técnica y Operativa del Contrato de Concesión y siguiendo los lineamientos normativos para este tipo de actividades, desarrollándose demarcación de canecas, separación en la fuente, ubicación adecuada de los materiales y residuos peligrosos demarcados en debida forma, así como las actividades de seguimiento que la Secretaría Distrital de Ambiente ha venido adelantando mensualmente, por medio de las cuales ha evidenciado que el manejo de residuos peligrosos y no peligrosos al interior del Aeropuerto Internacional El Dorado se encuentra conforme a lo establecido en la normatividad vigente. Quedo consignao en el informe ICA 2do periodo </t>
    </r>
    <r>
      <rPr>
        <sz val="11"/>
        <color indexed="10"/>
        <rFont val="Arial"/>
        <family val="2"/>
      </rPr>
      <t>2013.</t>
    </r>
    <r>
      <rPr>
        <sz val="11"/>
        <rFont val="Arial"/>
        <family val="2"/>
      </rPr>
      <t xml:space="preserve">
Por su parte, los tenedores de espacio han contratado empresas de servicios públicos para el manejo de resdiuos ordinarios y con entidades autorizadas para el manejo de residuos peligrosos, con el fin de dar cumplimiento a la normatividad vigente.
OPAIN S.A. realiza labores de seguimiento y vigilancia, verificando el cumplimiento de normatividad ambiental vigente, el Plan de Manejo Ambiental y la Licencia Ambiental y realizándose los respectivos requerimientos en caso que se detecten incumplimientos ambientales.
El Artículo Quinto del Auto 351 del 16 de febrero de 2010, se dio por cumplido mediante el Auto 4941 del 5 de
noviembre de 2014</t>
    </r>
  </si>
  <si>
    <t>Los puntos satélites para el almacenamiento temporal de residuos sólidos ubicados en TC1 y TC2 (los terminales de carga nacional módulo 2 y terminal de carga internacional fueron unificados en la zona de carga general del Aeropuerto Internacional El Dorado) , después de labores de adecuación, ya se encuentran en funcionamiento. De acuerdo al  Radicado ANLA 4120-E1-59296
El Artículo Quinto del Auto 351 del 16 de febrero de 2010, se dio por cumplido mediante el Auto 4941 del 5 de
noviembre de 2014.</t>
  </si>
  <si>
    <t>Los residuos de vuelos internacionales son recolectados por los catering a travès de empresas autorizadas por los entes ambientales competentes .
En el informe ICA de cumplimiento ambiental numeral  1,1,3  se describen las actividades y presentan actas de disposicion final.
De conformidad con el Numeral 35 del Artículo primero del Auto 737 del 27 de febrero de 2018, se establece el
cumplimiento de la presente obligación</t>
  </si>
  <si>
    <t>En el oficio radicado ANLA 4120-E1-59296 se presento las actas de disposición final de los residuos  generados en las obras de expansión y modernización del Aeropuerto Internacional El Dorado.
En el informe ICA de cumplimiento ambiental numeral 1.1.3 ,se presenta las actas de disposicion final de los residuos generados por Opain
En las inspecciones realizadas a tenedores de espacio se verifica que estos tengan  las actas de disposicion final de residuos si les aplica. 
En el concepto técnico 4757 del 29 de septiembre de 2017, el cual fue acogido a través del Auto 737 del 27 de
febrero de 2018, se estableció el cumplimiento de la presente obligación.</t>
  </si>
  <si>
    <t>En el oficio radicado ANLA 4120-E1-59296 se le solicito al ANLA aclarar esta obligacion CONSIGNADO EN NFORME ICA CUMPLIMIENTO AMBIENTAL
En el anterior concepto técnico 4757 del 29 de septiembre de 2017, el cual fue acogido a través del Auto 737 del
27 de febrero de 2018, se estableció el cumplimiento de la presente obligación.</t>
  </si>
  <si>
    <t>En el oficio radicado ANLA 4120-E1-59296 , se presentaron ante el ANLA  los formatos de inspección y las comunicaciones con los requerimientos realizados por parte de OPAIN S.A. a las empresas Aeroelectrónica, Air Colombia, Aerosupport. Lanchile, Aer Caribe de Colombia y Transaereo.
En el anterior concepto técnico 4757 del 29 de septiembre de 2017, el cual fue acogido a través del Auto 737 del
27 de febrero de 2018, se estableció el cumplimiento de la presente obligación.</t>
  </si>
  <si>
    <t xml:space="preserve">El día 19 de diciembre de 2012, mediante radicado 20123000057451 se informa al Terminal Aéreo Simón Bolivar (que no pertenece al área concesionada a OPAIN S.A.)  la obligación de eliminar las conexiones erradas procedentes de las redes sanitarias del mencionado terminal, para lo cual el dia 03 de enero de 2013 la empresa TABSA (Terminal Aereo Simon Bolivar),  responde a Opain informando que ellos cuentan con permiso por parte de la Aeronatica civil para realizar las descargas al sistema de alcantarillado del aeropuerto el Dorado, por tal razon Opain solicita a la Aeronautica Civil se allegue loas certificaciones que acrediten la veracidad de lo informado por TABSA, y de ser asi los terminos de vijencia de dichos permisos, para el mes de marzo de 2013 la Aeronautica manifiesta a Opain que no se le ha dado permiso a TABSA , para realizar vertimientos en dicho punto para lo cual OPAIN
</t>
  </si>
  <si>
    <t>Se realizó monitoreo compuesto de aguas en los puntos indicados, a excepción de los puntos 8, 17, 19. 53, 54 y 59, donde no se presentaron vertimientos que permitieran tomar y analizar las muestras. 
El resultado de este monitoreo  permite identificar que el punto 26 fue el que presento menores concentraciones de los parametros evaluados en relacion con los demas puntos, los vertimientos de los puntos 42 y 7 no presentaron presencia de excretas de animales mientras que los demas vertimientos presental altas concentraciones de e-col, por lo que se asocian a baterias sanitarias, el vertimiento del punto 91A y 47 presenta altas concentraciones de fenoles, grasas y nutrientes indicando actividades con posible origen industrial consignado en el INFORME ICA CUMPLIMIENTO AMBIENTAL.
De conformidad con lo señalado en cuanto al Subnumeral 3.7 del Numeral 3 del Artículo Primero del Auto 5076
del 19 de noviembre de 2015</t>
  </si>
  <si>
    <t>El parámetro Grasas y Aceites se encuentra contemplado en el monitoreo de aguas superficiales, por parte de laboratorio acreditado por el IDEAM
De conformidad con lo señalado en cuanto al Subnumeral 3.7 del Numeral 3 del Artículo Primero del Auto 5076
del 19 de noviembre de 2015, se establece que la presente obligación no tiene aplicabilidad</t>
  </si>
  <si>
    <t>Mediante radicado Opain número 20176100077321 y radicado ANLA 2017085187-1-000 del 10 de octubre de 2017 se remitió un alcance a la respuesta del Auto 5076 para remitir el estudio de suelos.</t>
  </si>
  <si>
    <t xml:space="preserve">Lo anterior constata que los hallazgos que causaron el requerimiento fueron solucionados, así mismo es importante resaltar que en dicho requerimiento no estipulaba la construcción de un punto satélite en TC3, por lo anterior se reitera el cierre de dicho requerimiento. 
Hallazgo declarado como cumplido mediante artículo cuarto del Auto 737 de 2018. Radicado Opain 20181100135102 del 2 de marzo de 2018.
</t>
  </si>
  <si>
    <t>Se dio respuesta el 14/12/2016 con radicado No. 20166100101501
Hallazgo declarado como cumplido mediante Acta 127 de 2019 radicado Opain 2019110041712 del 26 de agosto de 2019.</t>
  </si>
  <si>
    <t>Por las consideraciones anteriores, se solicita a la ANLA sea cerrado este requerimiento como quiera que no se ha dado incumplimiento a la licencia ambiental, ya que esta actividad si se encontraba detallada en la documentación entregada del Plan de Manejo Ambiental aprobado mediante la Resolución 025 de 20 de enero de 2014. 
Hallazgo declarado como cumplido mediante Acta 127 de 2019 radicado Opain 2019110041712 del 26 de agosto de 2019.</t>
  </si>
  <si>
    <t>Este requerimiento no procede toda vez que en el periodo estipulado no existían proyectos que contemplaran cambios o traslados del centro de acopio por ampliación.
Hallazgo declarado como cumplido mediante Acta 127 de 2019 radicado Opain 2019110041712 del 26 de agosto de 2019.</t>
  </si>
  <si>
    <t>Se solicita a la ANLA el cierre de los requerimientos realizados en el Artículo Segundo, numeral 2 literal b del Auto 351 del 16 de febrero de 2010, el Artículo Segundo del Auto No 2069 de 9 de junio de 2010, el numeral 1.2 del Artículo Primero del Auto 3513 del 13 de noviembre de 2012 y el numeral 3.1 del Artículo Primero del Auto 5076 del 19 de noviembre de 2015, por las razones expuestas anteriormente.
Hallazgo declarado como cumplido mediante Acta 127 de 2019 radicado Opain 2019110041712 del 26 de agosto de 2019.</t>
  </si>
  <si>
    <t>Hallazgo declarado como cumplido mediante Acta 127 de 2019 radicado Opain 2019110041712 del 26 de agosto de 2019.</t>
  </si>
  <si>
    <t>se solicita el cierre de los requerimientos realizados en los literales c y d del numeral 1.21 del Artículo Primero del Auto 3513 del 13 de noviembre de 2012 y numeral 3.7 del Artículo Primero del Auto 5076 de 2015. 
Hallazgo declarado como cumplido mediante Acta 127 de 2019 radicado Opain 2019110041712 del 26 de agosto de 2019.</t>
  </si>
  <si>
    <t>En virtud de lo anteriormente expuesto se solicita el cierre del hallazgo mencionado en el numeral 3.8 del Artículo Primero del Auto 5076 de 2015, numeral 25 del Artículo Primero del Auto 4941 de 2015 y numeral 1.23 del Artículo Primero  del Auto 3513 de 13 de noviembre de 2012.
Hallazgo declarado como cumplido mediante Acta 127 de 2019 radicado Opain 2019110041712 del 26 de agosto de 2019.</t>
  </si>
  <si>
    <t>Teniendo esta claridad se solicita al ANLA el cierre del requerimiento 4.2 del Artículo 1 del Auto No. 5076 de 2015.
Hallazgo declarado como cumplido mediante Acta 127 de 2019 radicado Opain 2019110041712 del 26 de agosto de 2019.</t>
  </si>
  <si>
    <t>En virtud de lo anteriormente expuesto se solicita el cierre del hallazgo mencionado en el numeral 5.1 del Artículo Primero del Auto 5076 de 2015 y numeral 3 del Artículo Primero del Auto 4941 de 2015. 
Hallazgo declarado como cumplido mediante Acta 127 de 2019 radicado Opain 2019110041712 del 26 de agosto de 2019.</t>
  </si>
  <si>
    <t>así mismo se solicita cierre del requerimiento por parte de la ANLA.
Hallazgo declarado como cumplido mediante Acta 127 de 2019 radicado Opain 2019110041712 del 26 de agosto de 2019.</t>
  </si>
  <si>
    <t>Por lo tanto se solicita el cierre del requerimiento.
Hallazgo declarado como cumplido mediante Acta 127 de 2019 radicado Opain 2019110041712 del 26 de agosto de 2019.</t>
  </si>
  <si>
    <t>En virtud de lo anteriormente expuesto se solicita el cierre del hallazgo mencionado en el numeral 5.7 del Artículo Primero del Auto 5076 de 2015 y numeral 13 del Artículo Primero del Auto 4941 de 2015. 
Hallazgo declarado como cumplido mediante Acta 127 de 2019 radicado Opain 2019110041712 del 26 de agosto de 2019.</t>
  </si>
  <si>
    <t xml:space="preserve">Mediante radicado Opain 20176100077321 se dio alcance a la respuesta el Auto 5076 de 2015 y se entregó los resultdos del estudio de calidad de suelos.
</t>
  </si>
  <si>
    <t>Por esta razón se solicita el cierre de los requerimientos realizados en el literal a) del numeral 1.13 del artículo primero del Auto 3513 del 13 de noviembre de 2012, al numeral 19 del artículo primero del Auto 4941 de 2014 y el numeral 5.12 del Artículo Primero del Auto 5076 de 2015, toda vez que los monitoreos se están realizando y presentando continuamente como se mencionó anteriormente. 
 Hallazgo declarado como cumplido mediante Acta 127 de 2019 radicado Opain 2019110041712 del 26 de agosto de 2019.</t>
  </si>
  <si>
    <t>Mediante radicado Opain 20176100077321 se dio alcance a la respuesta el Auto 5076 de 2015 y se entregaron los permisos ambientales de las empresas mencionadas.
Hallazgo declarado como cumplido mediante Acta 127 de 2019 radicado Opain 2019110041712 del 26 de agosto de 2019.</t>
  </si>
  <si>
    <t>Teniendo esta claridad, se solicita al ANLA el cierre del requerimiento del numeral 7 del Artículo 1 del Auto 5076 de 2015.
Hallazgo declarado como cumplido mediante Acta 127 de 2019 radicado Opain 2019110041712 del 26 de agosto de 2019.</t>
  </si>
  <si>
    <t>De lo anterior, se solicita al ANLA el cierre del requerimiento del numeral 8 del Artículo 1 del Auto 5076 de 2015.
Hallazgo declarado como cumplido mediante Acta 127 de 2019 radicado Opain 2019110041712 del 26 de agosto de 2019.</t>
  </si>
  <si>
    <t>De lo anterior, se solicita al ANLA el cierre del requerimiento del numeral 9 del Artículo 1 del Auto 5076 de 2015.
Hallazgo declarado como cumplido mediante Acta 127 de 2019 radicado Opain 2019110041712 del 26 de agosto de 2019.</t>
  </si>
  <si>
    <t xml:space="preserve">
De lo anterior, se solicita al ANLA el cierre del requerimiento 10 del Artículo 1 del Auto 5076 de 2015.
Hallazgo declarado como cumplido mediante Acta 127 de 2019 radicado Opain 2019110041712 del 26 de agosto de 2019.</t>
  </si>
  <si>
    <t>De lo anterior, se solicita al ANLA el cierre del requerimiento 11 del Artículo 1 del Auto 5076 de 2015.
Hallazgo declarado como cumplido mediante Acta 127 de 2019 radicado Opain 2019110041712 del 26 de agosto de 2019.</t>
  </si>
  <si>
    <t>Por lo tanto, se solicita el cierre de dicho requerimiento.
Hallazgo declarado como cumplido mediante Acta 127 de 2019 radicado Opain 2019110041712 del 26 de agosto de 2019.</t>
  </si>
  <si>
    <t>De lo anterior, se solicita al ANLA el cierre del requerimiento 18 del Artículo 1 del Auto 5076 de 2015.
Hallazgo declarado como cumplido mediante Acta 127 de 2019 radicado Opain 2019110041712 del 26 de agosto de 2019.</t>
  </si>
  <si>
    <t>Opain S.A. emitió respuesta mediante radicado No. 2018074994-1-000 de la ANLA y radicado No. 20186100038971 de Opain, en donde se informó por cada uno de los requerimientos las acciones adelantadas y se incluyeron los anexos correspondientes.
Hallazgo declarado como cumplido mediante Acta 127 de 2019 radicado Opain 2019110041712 del 26 de agosto de 2019.</t>
  </si>
  <si>
    <r>
      <t xml:space="preserve">c) presentar un plano general donde se indiquen los sitios de disposición de las aguas residuales del aeropuerto y el enlace con el sistema de tratamiento existente incluyendo las nuevas obras de expansión y modernización, anexando el sustento técnico que permita demostrar que la planta  de tratamiento tiene capacidad suficiente para tratar adicionalmente y de manera eficiente, las aguas residuales provenientes de las obras de expansión y modernización del  Aeropuerto Internacional El Dorado. </t>
    </r>
    <r>
      <rPr>
        <b/>
        <u/>
        <sz val="11"/>
        <rFont val="Arial"/>
        <family val="2"/>
      </rPr>
      <t xml:space="preserve">VER: MODIFICADO POR EL AUTO 2069 DE JUNIO 9 DE 2010, ARTICULO 2: </t>
    </r>
  </si>
  <si>
    <t>CODIGO: GSS-MT-002</t>
  </si>
  <si>
    <t>GESTION DE SOSTENIBILIDAD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</si>
</sst>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
    <numFmt numFmtId="165" formatCode="yy\-mm\-dd"/>
  </numFmts>
  <fonts count="22" x14ac:knownFonts="1">
    <font>
      <sz val="11"/>
      <color theme="1"/>
      <name val="Calibri"/>
      <family val="2"/>
      <scheme val="minor"/>
    </font>
    <font>
      <sz val="11"/>
      <color theme="1"/>
      <name val="Calibri"/>
      <family val="2"/>
      <scheme val="minor"/>
    </font>
    <font>
      <sz val="10"/>
      <name val="Arial"/>
      <family val="2"/>
    </font>
    <font>
      <b/>
      <sz val="11"/>
      <name val="Arial"/>
      <family val="2"/>
    </font>
    <font>
      <sz val="11"/>
      <name val="Arial"/>
      <family val="2"/>
    </font>
    <font>
      <b/>
      <sz val="11"/>
      <color theme="1"/>
      <name val="Arial"/>
      <family val="2"/>
    </font>
    <font>
      <sz val="11"/>
      <color theme="1"/>
      <name val="Arial"/>
      <family val="2"/>
    </font>
    <font>
      <sz val="11"/>
      <color indexed="10"/>
      <name val="Arial"/>
      <family val="2"/>
    </font>
    <font>
      <u/>
      <sz val="11"/>
      <name val="Arial"/>
      <family val="2"/>
    </font>
    <font>
      <sz val="11"/>
      <color theme="1"/>
      <name val="Times New Roman"/>
      <family val="1"/>
    </font>
    <font>
      <sz val="11"/>
      <color rgb="FF000000"/>
      <name val="Arial"/>
      <family val="2"/>
    </font>
    <font>
      <sz val="11"/>
      <name val="Arial Narrow"/>
      <family val="2"/>
    </font>
    <font>
      <i/>
      <sz val="11"/>
      <name val="Arial Narrow"/>
      <family val="2"/>
    </font>
    <font>
      <sz val="11"/>
      <color theme="1"/>
      <name val="Arial Narrow"/>
      <family val="2"/>
    </font>
    <font>
      <b/>
      <sz val="11"/>
      <color theme="1"/>
      <name val="Calibri"/>
      <family val="2"/>
      <scheme val="minor"/>
    </font>
    <font>
      <sz val="9"/>
      <color theme="1"/>
      <name val="Arial"/>
      <family val="2"/>
    </font>
    <font>
      <sz val="9"/>
      <color rgb="FF000000"/>
      <name val="Arial"/>
      <family val="2"/>
    </font>
    <font>
      <b/>
      <sz val="10"/>
      <color theme="1"/>
      <name val="Calibri"/>
      <family val="2"/>
      <scheme val="minor"/>
    </font>
    <font>
      <sz val="8"/>
      <name val="Calibri"/>
      <family val="2"/>
      <scheme val="minor"/>
    </font>
    <font>
      <b/>
      <u/>
      <sz val="11"/>
      <name val="Arial"/>
      <family val="2"/>
    </font>
    <font>
      <b/>
      <sz val="11"/>
      <color theme="0"/>
      <name val="Arial"/>
      <family val="2"/>
    </font>
    <font>
      <sz val="11"/>
      <color theme="0"/>
      <name val="Arial"/>
      <family val="2"/>
    </font>
  </fonts>
  <fills count="12">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0"/>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8" tint="-0.249977111117893"/>
        <bgColor indexed="64"/>
      </patternFill>
    </fill>
    <fill>
      <patternFill patternType="solid">
        <fgColor rgb="FF00B050"/>
        <bgColor indexed="64"/>
      </patternFill>
    </fill>
    <fill>
      <patternFill patternType="solid">
        <fgColor rgb="FFF0F8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2">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165">
    <xf numFmtId="0" fontId="0" fillId="0" borderId="0" xfId="0"/>
    <xf numFmtId="0" fontId="4" fillId="2" borderId="1" xfId="2" applyFont="1" applyFill="1" applyBorder="1" applyAlignment="1">
      <alignment horizontal="center" vertical="center" wrapText="1"/>
    </xf>
    <xf numFmtId="0" fontId="4" fillId="3" borderId="1" xfId="2" applyFont="1" applyFill="1" applyBorder="1" applyAlignment="1">
      <alignment horizontal="center" vertical="center" wrapText="1"/>
    </xf>
    <xf numFmtId="0" fontId="4" fillId="0" borderId="1" xfId="3"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1" xfId="2" applyFont="1" applyBorder="1" applyAlignment="1">
      <alignment horizontal="center"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2" borderId="1" xfId="4" applyFont="1" applyFill="1" applyBorder="1" applyAlignment="1">
      <alignment horizontal="center" vertical="center" wrapText="1"/>
    </xf>
    <xf numFmtId="0" fontId="4" fillId="3" borderId="1" xfId="4" applyFont="1" applyFill="1" applyBorder="1" applyAlignment="1">
      <alignment horizontal="center" vertical="center" wrapText="1"/>
    </xf>
    <xf numFmtId="0" fontId="4" fillId="0" borderId="1" xfId="4" applyFont="1" applyBorder="1" applyAlignment="1">
      <alignment horizontal="center" vertical="center" wrapText="1"/>
    </xf>
    <xf numFmtId="0" fontId="4" fillId="0" borderId="1" xfId="4" applyFont="1" applyFill="1" applyBorder="1" applyAlignment="1">
      <alignment horizontal="center" vertical="center" wrapText="1"/>
    </xf>
    <xf numFmtId="0" fontId="4" fillId="0" borderId="1" xfId="5" applyFont="1" applyBorder="1" applyAlignment="1">
      <alignment horizontal="center" vertical="center" wrapText="1"/>
    </xf>
    <xf numFmtId="0" fontId="4" fillId="3" borderId="1" xfId="5" applyFont="1" applyFill="1" applyBorder="1" applyAlignment="1">
      <alignment horizontal="center" vertical="center" wrapText="1"/>
    </xf>
    <xf numFmtId="0" fontId="4" fillId="0" borderId="1" xfId="5" applyFont="1" applyFill="1" applyBorder="1" applyAlignment="1">
      <alignment horizontal="center" vertical="center" wrapText="1"/>
    </xf>
    <xf numFmtId="0" fontId="4" fillId="0" borderId="1" xfId="0" applyFont="1" applyBorder="1" applyAlignment="1">
      <alignment horizontal="center" vertical="center" wrapText="1" shrinkToFit="1"/>
    </xf>
    <xf numFmtId="0" fontId="6" fillId="4"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shrinkToFit="1"/>
    </xf>
    <xf numFmtId="0" fontId="4" fillId="2" borderId="1" xfId="6" applyFont="1" applyFill="1" applyBorder="1" applyAlignment="1">
      <alignment horizontal="center" vertical="center" wrapText="1"/>
    </xf>
    <xf numFmtId="0" fontId="4" fillId="3" borderId="1" xfId="6" applyFont="1" applyFill="1" applyBorder="1" applyAlignment="1">
      <alignment horizontal="center" vertical="center" wrapText="1"/>
    </xf>
    <xf numFmtId="0" fontId="4" fillId="0" borderId="1" xfId="6" applyFont="1" applyBorder="1" applyAlignment="1">
      <alignment horizontal="center" vertical="center" wrapText="1"/>
    </xf>
    <xf numFmtId="0" fontId="4" fillId="0" borderId="1" xfId="6" applyFont="1" applyFill="1" applyBorder="1" applyAlignment="1">
      <alignment horizontal="center" vertical="center" wrapText="1"/>
    </xf>
    <xf numFmtId="0" fontId="4" fillId="4" borderId="1" xfId="7" applyFont="1" applyFill="1" applyBorder="1" applyAlignment="1">
      <alignment horizontal="center" vertical="center" wrapText="1"/>
    </xf>
    <xf numFmtId="0" fontId="4" fillId="3" borderId="1" xfId="7" applyFont="1" applyFill="1" applyBorder="1" applyAlignment="1">
      <alignment horizontal="center" vertical="center" wrapText="1"/>
    </xf>
    <xf numFmtId="0" fontId="4" fillId="0" borderId="1" xfId="7" applyFont="1" applyBorder="1" applyAlignment="1">
      <alignment horizontal="center" vertical="center" wrapText="1"/>
    </xf>
    <xf numFmtId="0" fontId="4" fillId="0" borderId="1" xfId="7" applyFont="1" applyFill="1" applyBorder="1" applyAlignment="1">
      <alignment horizontal="center" vertical="center" wrapText="1"/>
    </xf>
    <xf numFmtId="0" fontId="4" fillId="2" borderId="1" xfId="8" applyFont="1" applyFill="1" applyBorder="1" applyAlignment="1">
      <alignment horizontal="center" vertical="center" wrapText="1"/>
    </xf>
    <xf numFmtId="0" fontId="4" fillId="3" borderId="1" xfId="8" applyFont="1" applyFill="1" applyBorder="1" applyAlignment="1">
      <alignment horizontal="center" vertical="center" wrapText="1"/>
    </xf>
    <xf numFmtId="0" fontId="4" fillId="0" borderId="1" xfId="8" applyFont="1" applyBorder="1" applyAlignment="1">
      <alignment horizontal="center" vertical="center" wrapText="1"/>
    </xf>
    <xf numFmtId="0" fontId="4" fillId="0" borderId="1" xfId="8" applyFont="1" applyFill="1" applyBorder="1" applyAlignment="1">
      <alignment horizontal="center" vertical="center" wrapText="1"/>
    </xf>
    <xf numFmtId="0" fontId="4" fillId="2" borderId="1" xfId="9" applyFont="1" applyFill="1" applyBorder="1" applyAlignment="1">
      <alignment horizontal="center" vertical="center" wrapText="1"/>
    </xf>
    <xf numFmtId="0" fontId="4" fillId="3" borderId="1" xfId="9" applyFont="1" applyFill="1" applyBorder="1" applyAlignment="1">
      <alignment horizontal="center" vertical="center" wrapText="1"/>
    </xf>
    <xf numFmtId="0" fontId="4" fillId="0" borderId="1" xfId="9" applyFont="1" applyBorder="1" applyAlignment="1">
      <alignment horizontal="center" vertical="center" wrapText="1"/>
    </xf>
    <xf numFmtId="0" fontId="4" fillId="0" borderId="1" xfId="9" applyFont="1" applyFill="1" applyBorder="1" applyAlignment="1">
      <alignment horizontal="center" vertical="center" wrapText="1"/>
    </xf>
    <xf numFmtId="0" fontId="4" fillId="4" borderId="1" xfId="10" applyFont="1" applyFill="1" applyBorder="1" applyAlignment="1">
      <alignment horizontal="center" vertical="center" wrapText="1"/>
    </xf>
    <xf numFmtId="0" fontId="4" fillId="3" borderId="1" xfId="10" applyFont="1" applyFill="1" applyBorder="1" applyAlignment="1">
      <alignment horizontal="center" vertical="center" wrapText="1"/>
    </xf>
    <xf numFmtId="0" fontId="4" fillId="0" borderId="1" xfId="10" applyFont="1" applyBorder="1" applyAlignment="1">
      <alignment horizontal="center" vertical="center" wrapText="1"/>
    </xf>
    <xf numFmtId="0" fontId="4" fillId="0" borderId="1" xfId="10" applyFont="1" applyFill="1" applyBorder="1" applyAlignment="1">
      <alignment horizontal="center" vertical="center" wrapText="1"/>
    </xf>
    <xf numFmtId="0" fontId="4" fillId="5" borderId="1" xfId="3" applyFont="1" applyFill="1" applyBorder="1" applyAlignment="1">
      <alignment horizontal="center" vertical="center" wrapText="1"/>
    </xf>
    <xf numFmtId="0" fontId="4" fillId="0" borderId="1" xfId="11" applyFont="1" applyBorder="1" applyAlignment="1">
      <alignment horizontal="center" vertical="center" wrapText="1"/>
    </xf>
    <xf numFmtId="0" fontId="4" fillId="3" borderId="1" xfId="11" applyFont="1" applyFill="1" applyBorder="1" applyAlignment="1">
      <alignment horizontal="center" vertical="center" wrapText="1"/>
    </xf>
    <xf numFmtId="0" fontId="4" fillId="0" borderId="1" xfId="12" applyFont="1" applyBorder="1" applyAlignment="1">
      <alignment horizontal="center" vertical="center" wrapText="1"/>
    </xf>
    <xf numFmtId="0" fontId="4" fillId="0" borderId="1" xfId="11" applyFont="1" applyFill="1" applyBorder="1" applyAlignment="1">
      <alignment horizontal="center" vertical="center" wrapText="1"/>
    </xf>
    <xf numFmtId="0" fontId="4" fillId="4" borderId="1" xfId="12" applyFont="1" applyFill="1" applyBorder="1" applyAlignment="1">
      <alignment horizontal="center" vertical="center" wrapText="1"/>
    </xf>
    <xf numFmtId="0" fontId="4" fillId="3" borderId="1" xfId="12" applyFont="1" applyFill="1" applyBorder="1" applyAlignment="1">
      <alignment horizontal="center" vertical="center" wrapText="1"/>
    </xf>
    <xf numFmtId="0" fontId="4" fillId="4" borderId="1" xfId="3" applyFont="1" applyFill="1" applyBorder="1" applyAlignment="1">
      <alignment horizontal="center" vertical="center" wrapText="1"/>
    </xf>
    <xf numFmtId="0" fontId="4" fillId="3" borderId="1" xfId="3" applyFont="1" applyFill="1" applyBorder="1" applyAlignment="1">
      <alignment horizontal="center" vertical="center" wrapText="1"/>
    </xf>
    <xf numFmtId="0" fontId="4" fillId="0" borderId="1" xfId="3" applyFont="1" applyBorder="1" applyAlignment="1">
      <alignment horizontal="center" vertical="center" wrapText="1"/>
    </xf>
    <xf numFmtId="164" fontId="4" fillId="0" borderId="1" xfId="3" applyNumberFormat="1" applyFont="1" applyFill="1" applyBorder="1" applyAlignment="1">
      <alignment horizontal="center" vertical="center" wrapText="1"/>
    </xf>
    <xf numFmtId="0" fontId="3" fillId="0" borderId="1" xfId="3" applyFont="1" applyBorder="1" applyAlignment="1">
      <alignment horizontal="center" vertical="center" wrapText="1"/>
    </xf>
    <xf numFmtId="164" fontId="4" fillId="0" borderId="1" xfId="3" applyNumberFormat="1" applyFont="1" applyBorder="1" applyAlignment="1">
      <alignment horizontal="center" vertical="center" wrapText="1"/>
    </xf>
    <xf numFmtId="0" fontId="4" fillId="0" borderId="1" xfId="13" applyFont="1" applyBorder="1" applyAlignment="1">
      <alignment horizontal="center" vertical="center" wrapText="1"/>
    </xf>
    <xf numFmtId="14" fontId="4" fillId="0" borderId="1" xfId="3" applyNumberFormat="1" applyFont="1" applyBorder="1" applyAlignment="1">
      <alignment horizontal="center" vertical="center" wrapText="1"/>
    </xf>
    <xf numFmtId="14" fontId="4" fillId="5" borderId="1" xfId="3" applyNumberFormat="1" applyFont="1" applyFill="1" applyBorder="1" applyAlignment="1">
      <alignment horizontal="center" vertical="center" wrapText="1"/>
    </xf>
    <xf numFmtId="0" fontId="8" fillId="0" borderId="1" xfId="3" applyFont="1" applyBorder="1" applyAlignment="1">
      <alignment horizontal="center" vertical="center" wrapText="1"/>
    </xf>
    <xf numFmtId="0" fontId="4" fillId="4" borderId="1" xfId="0"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165" fontId="4" fillId="0" borderId="1" xfId="0" applyNumberFormat="1" applyFont="1" applyBorder="1" applyAlignment="1">
      <alignment horizontal="center" vertical="center" wrapText="1"/>
    </xf>
    <xf numFmtId="49" fontId="4" fillId="0" borderId="1" xfId="0" applyNumberFormat="1" applyFont="1" applyFill="1" applyBorder="1" applyAlignment="1">
      <alignment horizontal="center" vertical="center" wrapText="1"/>
    </xf>
    <xf numFmtId="165" fontId="4" fillId="0" borderId="1" xfId="3" applyNumberFormat="1" applyFont="1" applyFill="1" applyBorder="1" applyAlignment="1">
      <alignment horizontal="center" vertical="center" wrapText="1"/>
    </xf>
    <xf numFmtId="0" fontId="3" fillId="0" borderId="1" xfId="3" applyFont="1" applyFill="1" applyBorder="1" applyAlignment="1">
      <alignment horizontal="center" vertical="center" wrapText="1"/>
    </xf>
    <xf numFmtId="165" fontId="4" fillId="0" borderId="1" xfId="3" applyNumberFormat="1" applyFont="1" applyBorder="1" applyAlignment="1">
      <alignment horizontal="center" vertical="center" wrapText="1"/>
    </xf>
    <xf numFmtId="49" fontId="4" fillId="0" borderId="1" xfId="3"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4" fillId="0" borderId="1" xfId="3" applyNumberFormat="1"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shrinkToFit="1"/>
    </xf>
    <xf numFmtId="0" fontId="11" fillId="0" borderId="1" xfId="0" applyFont="1" applyBorder="1" applyAlignment="1">
      <alignment horizontal="center" vertical="center" wrapText="1"/>
    </xf>
    <xf numFmtId="0" fontId="1" fillId="0" borderId="1" xfId="0" applyFont="1" applyBorder="1" applyAlignment="1">
      <alignment horizontal="center" vertical="center" wrapText="1"/>
    </xf>
    <xf numFmtId="49" fontId="6" fillId="6" borderId="1" xfId="0" applyNumberFormat="1" applyFont="1" applyFill="1" applyBorder="1" applyAlignment="1">
      <alignment horizontal="center" vertical="center" wrapText="1"/>
    </xf>
    <xf numFmtId="49" fontId="6" fillId="7" borderId="1" xfId="0" applyNumberFormat="1" applyFont="1" applyFill="1" applyBorder="1" applyAlignment="1">
      <alignment horizontal="center" vertical="center" wrapText="1"/>
    </xf>
    <xf numFmtId="0" fontId="6" fillId="8"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0" fillId="0" borderId="1" xfId="0" applyBorder="1"/>
    <xf numFmtId="0" fontId="13" fillId="0" borderId="1" xfId="0" applyFont="1" applyBorder="1" applyAlignment="1">
      <alignment horizontal="justify" vertical="center" wrapText="1" shrinkToFit="1"/>
    </xf>
    <xf numFmtId="0" fontId="13" fillId="0" borderId="1" xfId="0" applyFont="1" applyFill="1" applyBorder="1" applyAlignment="1">
      <alignment horizontal="justify" vertical="center" wrapText="1" shrinkToFit="1"/>
    </xf>
    <xf numFmtId="0" fontId="13" fillId="5" borderId="1" xfId="0" applyFont="1" applyFill="1" applyBorder="1" applyAlignment="1">
      <alignment horizontal="justify" vertical="center" wrapText="1" shrinkToFit="1"/>
    </xf>
    <xf numFmtId="0" fontId="11" fillId="0" borderId="1" xfId="0" applyFont="1" applyFill="1" applyBorder="1" applyAlignment="1">
      <alignment horizontal="justify" vertical="center" wrapText="1" shrinkToFit="1"/>
    </xf>
    <xf numFmtId="0" fontId="6" fillId="0" borderId="1" xfId="0" applyFon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vertical="center" wrapText="1"/>
    </xf>
    <xf numFmtId="0" fontId="6" fillId="4" borderId="2" xfId="0" applyFont="1" applyFill="1" applyBorder="1" applyAlignment="1">
      <alignment horizontal="center" vertical="center" wrapText="1"/>
    </xf>
    <xf numFmtId="0" fontId="0" fillId="0" borderId="1" xfId="0" applyBorder="1" applyAlignment="1">
      <alignment wrapText="1"/>
    </xf>
    <xf numFmtId="0" fontId="6" fillId="0" borderId="1" xfId="0" applyFont="1" applyFill="1" applyBorder="1" applyAlignment="1">
      <alignment horizontal="center" vertical="center" wrapText="1"/>
    </xf>
    <xf numFmtId="0" fontId="1" fillId="0" borderId="1" xfId="0" applyFont="1" applyBorder="1" applyAlignment="1">
      <alignment horizontal="center" vertical="center" wrapText="1" shrinkToFit="1"/>
    </xf>
    <xf numFmtId="0" fontId="4" fillId="0" borderId="1" xfId="3" applyFont="1" applyBorder="1" applyAlignment="1">
      <alignment horizontal="center" vertical="center" wrapText="1"/>
    </xf>
    <xf numFmtId="0" fontId="0" fillId="0" borderId="1" xfId="0" applyBorder="1" applyAlignment="1">
      <alignment horizontal="center" vertical="center" wrapText="1" shrinkToFit="1"/>
    </xf>
    <xf numFmtId="0" fontId="4" fillId="0" borderId="1" xfId="3" applyFont="1" applyBorder="1" applyAlignment="1">
      <alignment vertical="center" wrapText="1"/>
    </xf>
    <xf numFmtId="0" fontId="0" fillId="0" borderId="1" xfId="0" applyFont="1" applyBorder="1"/>
    <xf numFmtId="0" fontId="0" fillId="0" borderId="0" xfId="0" applyFont="1"/>
    <xf numFmtId="14" fontId="0" fillId="0" borderId="1" xfId="0" applyNumberFormat="1" applyFont="1" applyBorder="1"/>
    <xf numFmtId="9" fontId="0" fillId="0" borderId="0" xfId="0" applyNumberFormat="1"/>
    <xf numFmtId="9" fontId="0" fillId="0" borderId="0" xfId="14" applyFont="1"/>
    <xf numFmtId="0" fontId="0" fillId="3" borderId="1" xfId="0" applyFill="1" applyBorder="1" applyAlignment="1">
      <alignment horizontal="center" vertical="center"/>
    </xf>
    <xf numFmtId="9" fontId="0" fillId="3" borderId="1" xfId="14" applyFont="1" applyFill="1" applyBorder="1"/>
    <xf numFmtId="9" fontId="0" fillId="0" borderId="1" xfId="14" applyFont="1" applyBorder="1"/>
    <xf numFmtId="0" fontId="14" fillId="10" borderId="1" xfId="0" applyFont="1" applyFill="1" applyBorder="1" applyAlignment="1">
      <alignment horizontal="center" vertical="center"/>
    </xf>
    <xf numFmtId="9" fontId="0" fillId="10" borderId="1" xfId="14" applyFont="1" applyFill="1" applyBorder="1"/>
    <xf numFmtId="0" fontId="0" fillId="10" borderId="1" xfId="0" applyFill="1" applyBorder="1" applyAlignment="1">
      <alignment horizontal="center" vertical="center"/>
    </xf>
    <xf numFmtId="0" fontId="0" fillId="0" borderId="0" xfId="0" applyAlignment="1">
      <alignment wrapText="1"/>
    </xf>
    <xf numFmtId="9" fontId="0" fillId="0" borderId="0" xfId="14" applyFont="1" applyAlignment="1">
      <alignment wrapText="1"/>
    </xf>
    <xf numFmtId="9" fontId="16" fillId="0" borderId="5" xfId="0" applyNumberFormat="1" applyFont="1" applyBorder="1" applyAlignment="1">
      <alignment horizontal="center" vertical="center" wrapText="1"/>
    </xf>
    <xf numFmtId="9" fontId="16" fillId="0" borderId="6" xfId="0" applyNumberFormat="1" applyFont="1" applyBorder="1" applyAlignment="1">
      <alignment horizontal="center" vertical="center" wrapText="1"/>
    </xf>
    <xf numFmtId="9" fontId="15" fillId="0" borderId="6" xfId="0" applyNumberFormat="1" applyFont="1" applyBorder="1" applyAlignment="1">
      <alignment horizontal="center" vertical="center" wrapText="1"/>
    </xf>
    <xf numFmtId="0" fontId="16" fillId="0" borderId="6" xfId="0" applyFont="1" applyBorder="1" applyAlignment="1">
      <alignment horizontal="center" vertical="center" wrapText="1"/>
    </xf>
    <xf numFmtId="0" fontId="0" fillId="0" borderId="0" xfId="0" applyAlignment="1">
      <alignment vertical="center" wrapText="1"/>
    </xf>
    <xf numFmtId="0" fontId="6" fillId="4"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0" fillId="0" borderId="1" xfId="0" applyFill="1" applyBorder="1" applyAlignment="1">
      <alignment horizontal="center" vertical="center" wrapText="1"/>
    </xf>
    <xf numFmtId="0" fontId="14" fillId="0" borderId="0" xfId="0" applyFont="1" applyBorder="1" applyAlignment="1">
      <alignment horizontal="center"/>
    </xf>
    <xf numFmtId="0" fontId="17" fillId="11"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justify" vertical="center" wrapText="1"/>
    </xf>
    <xf numFmtId="9" fontId="15" fillId="0" borderId="1" xfId="0" applyNumberFormat="1" applyFont="1" applyBorder="1" applyAlignment="1">
      <alignment horizontal="center" vertical="center" wrapText="1"/>
    </xf>
    <xf numFmtId="0" fontId="15" fillId="0" borderId="0" xfId="0" applyFont="1" applyBorder="1" applyAlignment="1">
      <alignment horizontal="center" vertical="center" wrapText="1"/>
    </xf>
    <xf numFmtId="0" fontId="15" fillId="0" borderId="0" xfId="0" applyFont="1" applyBorder="1" applyAlignment="1">
      <alignment horizontal="justify" vertical="center" wrapText="1"/>
    </xf>
    <xf numFmtId="9" fontId="15" fillId="0" borderId="0" xfId="0" applyNumberFormat="1" applyFont="1" applyBorder="1" applyAlignment="1">
      <alignment horizontal="center" vertical="center" wrapText="1"/>
    </xf>
    <xf numFmtId="0" fontId="0" fillId="0" borderId="0" xfId="0" applyBorder="1"/>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ont="1" applyBorder="1" applyAlignment="1">
      <alignment horizontal="center" vertical="center"/>
    </xf>
    <xf numFmtId="9" fontId="0" fillId="0" borderId="1" xfId="0" applyNumberFormat="1" applyBorder="1" applyAlignment="1">
      <alignment horizontal="center" vertical="center"/>
    </xf>
    <xf numFmtId="0" fontId="4" fillId="0" borderId="1" xfId="3" applyFont="1" applyBorder="1" applyAlignment="1">
      <alignment horizontal="center" vertical="center" wrapText="1"/>
    </xf>
    <xf numFmtId="0" fontId="6" fillId="4" borderId="1" xfId="0" applyFont="1" applyFill="1" applyBorder="1" applyAlignment="1">
      <alignment horizontal="center" vertical="center" wrapText="1"/>
    </xf>
    <xf numFmtId="0" fontId="4" fillId="5" borderId="1" xfId="3" applyFont="1" applyFill="1" applyBorder="1" applyAlignment="1">
      <alignment horizontal="justify" vertical="center" wrapText="1"/>
    </xf>
    <xf numFmtId="14" fontId="0" fillId="0" borderId="1" xfId="0" applyNumberFormat="1" applyFont="1" applyBorder="1" applyAlignment="1">
      <alignment horizontal="center" vertical="center" wrapText="1"/>
    </xf>
    <xf numFmtId="0" fontId="4" fillId="3" borderId="1" xfId="0" applyFont="1" applyFill="1" applyBorder="1" applyAlignment="1">
      <alignment horizontal="center" vertical="center" wrapText="1"/>
    </xf>
    <xf numFmtId="0" fontId="4" fillId="5" borderId="2" xfId="3" applyFont="1" applyFill="1" applyBorder="1" applyAlignment="1">
      <alignment horizontal="justify" vertical="center" wrapText="1"/>
    </xf>
    <xf numFmtId="0" fontId="0" fillId="0" borderId="1" xfId="0" applyFill="1" applyBorder="1" applyAlignment="1">
      <alignment horizontal="center" vertical="center"/>
    </xf>
    <xf numFmtId="0" fontId="4" fillId="0" borderId="1" xfId="2" applyFont="1" applyBorder="1" applyAlignment="1">
      <alignment horizontal="justify" vertical="center" wrapText="1"/>
    </xf>
    <xf numFmtId="0" fontId="4" fillId="3" borderId="1" xfId="3" applyFont="1" applyFill="1" applyBorder="1" applyAlignment="1">
      <alignment horizontal="justify" vertical="center" wrapText="1"/>
    </xf>
    <xf numFmtId="0" fontId="21" fillId="9" borderId="1" xfId="1" applyFont="1" applyFill="1" applyBorder="1" applyAlignment="1">
      <alignment horizontal="center" vertical="center" wrapText="1"/>
    </xf>
    <xf numFmtId="0" fontId="4" fillId="0" borderId="3" xfId="3" applyFont="1" applyFill="1" applyBorder="1" applyAlignment="1">
      <alignment horizontal="center" vertical="center" wrapText="1"/>
    </xf>
    <xf numFmtId="0" fontId="4" fillId="0" borderId="4" xfId="3" applyFont="1" applyFill="1" applyBorder="1" applyAlignment="1">
      <alignment horizontal="center" vertical="center" wrapText="1"/>
    </xf>
    <xf numFmtId="0" fontId="4" fillId="0" borderId="3" xfId="3" applyFont="1" applyBorder="1" applyAlignment="1">
      <alignment horizontal="center" vertical="center" wrapText="1"/>
    </xf>
    <xf numFmtId="0" fontId="4" fillId="0" borderId="4" xfId="3" applyFont="1" applyBorder="1" applyAlignment="1">
      <alignment horizontal="center" vertical="center" wrapText="1"/>
    </xf>
    <xf numFmtId="164" fontId="4" fillId="0" borderId="3" xfId="3" applyNumberFormat="1" applyFont="1" applyFill="1" applyBorder="1" applyAlignment="1">
      <alignment horizontal="center" vertical="center" wrapText="1"/>
    </xf>
    <xf numFmtId="164" fontId="4" fillId="0" borderId="4" xfId="3" applyNumberFormat="1" applyFont="1" applyFill="1" applyBorder="1" applyAlignment="1">
      <alignment horizontal="center" vertical="center" wrapText="1"/>
    </xf>
    <xf numFmtId="0" fontId="20" fillId="9" borderId="1" xfId="1" applyFont="1" applyFill="1" applyBorder="1" applyAlignment="1">
      <alignment horizontal="center" wrapText="1"/>
    </xf>
    <xf numFmtId="0" fontId="20" fillId="9" borderId="1" xfId="1" applyFont="1" applyFill="1" applyBorder="1" applyAlignment="1">
      <alignment horizontal="center" vertical="center" wrapText="1"/>
    </xf>
    <xf numFmtId="0" fontId="21" fillId="9" borderId="1" xfId="1"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shrinkToFit="1"/>
    </xf>
    <xf numFmtId="0" fontId="1" fillId="0" borderId="1" xfId="0" applyFont="1" applyBorder="1" applyAlignment="1">
      <alignment horizontal="center" vertical="center" wrapText="1" shrinkToFit="1"/>
    </xf>
    <xf numFmtId="0" fontId="21" fillId="9" borderId="7" xfId="1" applyFont="1" applyFill="1" applyBorder="1" applyAlignment="1">
      <alignment horizontal="center" vertical="center" wrapText="1"/>
    </xf>
    <xf numFmtId="0" fontId="21" fillId="9" borderId="8" xfId="1" applyFont="1" applyFill="1" applyBorder="1" applyAlignment="1">
      <alignment horizontal="center" vertical="center" wrapText="1"/>
    </xf>
    <xf numFmtId="0" fontId="21" fillId="9" borderId="9" xfId="1" applyFont="1" applyFill="1" applyBorder="1" applyAlignment="1">
      <alignment horizontal="center" vertical="center" wrapText="1"/>
    </xf>
    <xf numFmtId="164" fontId="21" fillId="9" borderId="1" xfId="1" applyNumberFormat="1" applyFont="1" applyFill="1" applyBorder="1" applyAlignment="1">
      <alignment horizontal="center" vertical="center" wrapText="1"/>
    </xf>
    <xf numFmtId="0" fontId="4" fillId="0" borderId="1" xfId="3" applyFont="1" applyBorder="1" applyAlignment="1">
      <alignment horizontal="center" vertical="center" wrapText="1"/>
    </xf>
    <xf numFmtId="0" fontId="14" fillId="0" borderId="0" xfId="0" applyFont="1" applyBorder="1" applyAlignment="1">
      <alignment horizontal="center"/>
    </xf>
  </cellXfs>
  <cellStyles count="32">
    <cellStyle name="Normal" xfId="0" builtinId="0"/>
    <cellStyle name="Normal 10" xfId="7" xr:uid="{00000000-0005-0000-0000-000001000000}"/>
    <cellStyle name="Normal 11" xfId="10" xr:uid="{00000000-0005-0000-0000-000002000000}"/>
    <cellStyle name="Normal 12" xfId="11" xr:uid="{00000000-0005-0000-0000-000003000000}"/>
    <cellStyle name="Normal 13" xfId="12" xr:uid="{00000000-0005-0000-0000-000004000000}"/>
    <cellStyle name="Normal 14" xfId="13" xr:uid="{00000000-0005-0000-0000-000005000000}"/>
    <cellStyle name="Normal 15" xfId="15" xr:uid="{00000000-0005-0000-0000-000006000000}"/>
    <cellStyle name="Normal 16" xfId="16" xr:uid="{00000000-0005-0000-0000-000007000000}"/>
    <cellStyle name="Normal 17" xfId="17" xr:uid="{00000000-0005-0000-0000-000008000000}"/>
    <cellStyle name="Normal 18" xfId="18" xr:uid="{00000000-0005-0000-0000-000009000000}"/>
    <cellStyle name="Normal 19" xfId="19" xr:uid="{00000000-0005-0000-0000-00000A000000}"/>
    <cellStyle name="Normal 2" xfId="1" xr:uid="{00000000-0005-0000-0000-00000B000000}"/>
    <cellStyle name="Normal 20" xfId="20" xr:uid="{00000000-0005-0000-0000-00000C000000}"/>
    <cellStyle name="Normal 21" xfId="21" xr:uid="{00000000-0005-0000-0000-00000D000000}"/>
    <cellStyle name="Normal 22" xfId="22" xr:uid="{00000000-0005-0000-0000-00000E000000}"/>
    <cellStyle name="Normal 23" xfId="23" xr:uid="{00000000-0005-0000-0000-00000F000000}"/>
    <cellStyle name="Normal 24" xfId="24" xr:uid="{00000000-0005-0000-0000-000010000000}"/>
    <cellStyle name="Normal 25" xfId="25" xr:uid="{00000000-0005-0000-0000-000011000000}"/>
    <cellStyle name="Normal 26" xfId="26" xr:uid="{00000000-0005-0000-0000-000012000000}"/>
    <cellStyle name="Normal 27" xfId="27" xr:uid="{00000000-0005-0000-0000-000013000000}"/>
    <cellStyle name="Normal 28" xfId="28" xr:uid="{00000000-0005-0000-0000-000014000000}"/>
    <cellStyle name="Normal 29" xfId="29" xr:uid="{00000000-0005-0000-0000-000015000000}"/>
    <cellStyle name="Normal 3" xfId="2" xr:uid="{00000000-0005-0000-0000-000016000000}"/>
    <cellStyle name="Normal 30" xfId="30" xr:uid="{00000000-0005-0000-0000-000017000000}"/>
    <cellStyle name="Normal 31" xfId="31" xr:uid="{00000000-0005-0000-0000-000018000000}"/>
    <cellStyle name="Normal 32" xfId="3" xr:uid="{00000000-0005-0000-0000-000019000000}"/>
    <cellStyle name="Normal 4" xfId="4" xr:uid="{00000000-0005-0000-0000-00001A000000}"/>
    <cellStyle name="Normal 5" xfId="5" xr:uid="{00000000-0005-0000-0000-00001B000000}"/>
    <cellStyle name="Normal 7" xfId="6" xr:uid="{00000000-0005-0000-0000-00001C000000}"/>
    <cellStyle name="Normal 8" xfId="8" xr:uid="{00000000-0005-0000-0000-00001D000000}"/>
    <cellStyle name="Normal 9" xfId="9" xr:uid="{00000000-0005-0000-0000-00001E000000}"/>
    <cellStyle name="Porcentaje" xfId="1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1725840</xdr:colOff>
      <xdr:row>0</xdr:row>
      <xdr:rowOff>78014</xdr:rowOff>
    </xdr:from>
    <xdr:to>
      <xdr:col>10</xdr:col>
      <xdr:colOff>1727568</xdr:colOff>
      <xdr:row>2</xdr:row>
      <xdr:rowOff>84364</xdr:rowOff>
    </xdr:to>
    <xdr:pic>
      <xdr:nvPicPr>
        <xdr:cNvPr id="2" name="1 Imagen" descr="logo OPAIN SA">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19928115" y="439964"/>
          <a:ext cx="1154253" cy="387350"/>
        </a:xfrm>
        <a:prstGeom prst="rect">
          <a:avLst/>
        </a:prstGeom>
        <a:noFill/>
      </xdr:spPr>
    </xdr:pic>
    <xdr:clientData/>
  </xdr:twoCellAnchor>
  <xdr:twoCellAnchor editAs="oneCell">
    <xdr:from>
      <xdr:col>10</xdr:col>
      <xdr:colOff>613684</xdr:colOff>
      <xdr:row>0</xdr:row>
      <xdr:rowOff>87087</xdr:rowOff>
    </xdr:from>
    <xdr:to>
      <xdr:col>10</xdr:col>
      <xdr:colOff>2257426</xdr:colOff>
      <xdr:row>2</xdr:row>
      <xdr:rowOff>146036</xdr:rowOff>
    </xdr:to>
    <xdr:pic>
      <xdr:nvPicPr>
        <xdr:cNvPr id="3"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lum bright="70000" contrast="-70000"/>
        </a:blip>
        <a:srcRect l="7489" t="29821" r="6824" b="25014"/>
        <a:stretch>
          <a:fillRect/>
        </a:stretch>
      </xdr:blipFill>
      <xdr:spPr bwMode="auto">
        <a:xfrm>
          <a:off x="14465755" y="277587"/>
          <a:ext cx="1643742" cy="439949"/>
        </a:xfrm>
        <a:prstGeom prst="rect">
          <a:avLst/>
        </a:prstGeom>
        <a:solidFill>
          <a:schemeClr val="tx1"/>
        </a:solidFill>
        <a:ln w="1">
          <a:noFill/>
          <a:miter lim="800000"/>
          <a:headEnd/>
          <a:tailEnd type="none" w="med" len="med"/>
        </a:ln>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80"/>
  <sheetViews>
    <sheetView tabSelected="1" zoomScale="70" zoomScaleNormal="70" workbookViewId="0">
      <pane xSplit="1" ySplit="5" topLeftCell="B865" activePane="bottomRight" state="frozen"/>
      <selection pane="topRight" activeCell="B1" sqref="B1"/>
      <selection pane="bottomLeft" activeCell="A8" sqref="A8"/>
      <selection pane="bottomRight" activeCell="A867" sqref="A867"/>
    </sheetView>
  </sheetViews>
  <sheetFormatPr baseColWidth="10" defaultRowHeight="15" x14ac:dyDescent="0.25"/>
  <cols>
    <col min="1" max="1" width="18.7109375" customWidth="1"/>
    <col min="2" max="2" width="21.7109375" customWidth="1"/>
    <col min="3" max="3" width="22.140625" customWidth="1"/>
    <col min="4" max="4" width="67.140625" customWidth="1"/>
    <col min="5" max="5" width="16.28515625" customWidth="1"/>
    <col min="6" max="6" width="20.28515625" style="99" customWidth="1"/>
    <col min="11" max="12" width="49.7109375" customWidth="1"/>
  </cols>
  <sheetData>
    <row r="1" spans="1:12" x14ac:dyDescent="0.25">
      <c r="A1" s="151" t="s">
        <v>2048</v>
      </c>
      <c r="B1" s="151"/>
      <c r="C1" s="151"/>
      <c r="D1" s="151"/>
      <c r="E1" s="151"/>
      <c r="F1" s="151"/>
      <c r="G1" s="151"/>
      <c r="H1" s="151"/>
      <c r="I1" s="151"/>
      <c r="J1" s="151"/>
      <c r="K1" s="152"/>
      <c r="L1" s="153"/>
    </row>
    <row r="2" spans="1:12" x14ac:dyDescent="0.25">
      <c r="A2" s="151" t="s">
        <v>0</v>
      </c>
      <c r="B2" s="151"/>
      <c r="C2" s="151"/>
      <c r="D2" s="151"/>
      <c r="E2" s="151"/>
      <c r="F2" s="151"/>
      <c r="G2" s="151"/>
      <c r="H2" s="151"/>
      <c r="I2" s="151"/>
      <c r="J2" s="151"/>
      <c r="K2" s="153"/>
      <c r="L2" s="153"/>
    </row>
    <row r="3" spans="1:12" x14ac:dyDescent="0.25">
      <c r="A3" s="153" t="s">
        <v>2047</v>
      </c>
      <c r="B3" s="153"/>
      <c r="C3" s="153"/>
      <c r="D3" s="153"/>
      <c r="E3" s="153" t="s">
        <v>1892</v>
      </c>
      <c r="F3" s="153"/>
      <c r="G3" s="153"/>
      <c r="H3" s="153"/>
      <c r="I3" s="153"/>
      <c r="J3" s="153"/>
      <c r="K3" s="153"/>
      <c r="L3" s="153"/>
    </row>
    <row r="4" spans="1:12" ht="28.5" customHeight="1" x14ac:dyDescent="0.25">
      <c r="A4" s="159" t="s">
        <v>1</v>
      </c>
      <c r="B4" s="160"/>
      <c r="C4" s="161"/>
      <c r="D4" s="153" t="s">
        <v>2</v>
      </c>
      <c r="E4" s="153" t="s">
        <v>3</v>
      </c>
      <c r="F4" s="162" t="s">
        <v>4</v>
      </c>
      <c r="G4" s="162" t="s">
        <v>5</v>
      </c>
      <c r="H4" s="153" t="s">
        <v>6</v>
      </c>
      <c r="I4" s="153"/>
      <c r="J4" s="153"/>
      <c r="K4" s="153" t="s">
        <v>7</v>
      </c>
      <c r="L4" s="153" t="s">
        <v>8</v>
      </c>
    </row>
    <row r="5" spans="1:12" x14ac:dyDescent="0.25">
      <c r="A5" s="144" t="s">
        <v>9</v>
      </c>
      <c r="B5" s="144" t="s">
        <v>10</v>
      </c>
      <c r="C5" s="144" t="s">
        <v>11</v>
      </c>
      <c r="D5" s="153"/>
      <c r="E5" s="153"/>
      <c r="F5" s="162"/>
      <c r="G5" s="162"/>
      <c r="H5" s="144" t="s">
        <v>12</v>
      </c>
      <c r="I5" s="144" t="s">
        <v>13</v>
      </c>
      <c r="J5" s="144" t="s">
        <v>14</v>
      </c>
      <c r="K5" s="153"/>
      <c r="L5" s="153"/>
    </row>
    <row r="6" spans="1:12" ht="171" x14ac:dyDescent="0.25">
      <c r="A6" s="1" t="s">
        <v>15</v>
      </c>
      <c r="B6" s="2" t="s">
        <v>16</v>
      </c>
      <c r="C6" s="3" t="s">
        <v>17</v>
      </c>
      <c r="D6" s="4" t="s">
        <v>18</v>
      </c>
      <c r="E6" s="5" t="s">
        <v>19</v>
      </c>
      <c r="F6" s="5" t="s">
        <v>20</v>
      </c>
      <c r="G6" s="5" t="s">
        <v>21</v>
      </c>
      <c r="H6" s="5" t="s">
        <v>22</v>
      </c>
      <c r="I6" s="5"/>
      <c r="J6" s="5"/>
      <c r="K6" s="5" t="s">
        <v>23</v>
      </c>
      <c r="L6" s="5" t="s">
        <v>24</v>
      </c>
    </row>
    <row r="7" spans="1:12" ht="59.25" x14ac:dyDescent="0.25">
      <c r="A7" s="1" t="s">
        <v>15</v>
      </c>
      <c r="B7" s="5" t="s">
        <v>16</v>
      </c>
      <c r="C7" s="3" t="s">
        <v>17</v>
      </c>
      <c r="D7" s="4" t="s">
        <v>25</v>
      </c>
      <c r="E7" s="6" t="s">
        <v>26</v>
      </c>
      <c r="F7" s="5" t="s">
        <v>20</v>
      </c>
      <c r="G7" s="5" t="s">
        <v>21</v>
      </c>
      <c r="H7" s="6" t="s">
        <v>479</v>
      </c>
      <c r="I7" s="6"/>
      <c r="J7" s="6"/>
      <c r="K7" s="6" t="s">
        <v>27</v>
      </c>
      <c r="L7" s="5" t="s">
        <v>133</v>
      </c>
    </row>
    <row r="8" spans="1:12" ht="58.5" x14ac:dyDescent="0.25">
      <c r="A8" s="1" t="s">
        <v>15</v>
      </c>
      <c r="B8" s="5" t="s">
        <v>16</v>
      </c>
      <c r="C8" s="3" t="s">
        <v>17</v>
      </c>
      <c r="D8" s="6" t="s">
        <v>28</v>
      </c>
      <c r="E8" s="5" t="s">
        <v>29</v>
      </c>
      <c r="F8" s="5" t="s">
        <v>20</v>
      </c>
      <c r="G8" s="5" t="s">
        <v>21</v>
      </c>
      <c r="H8" s="5" t="s">
        <v>479</v>
      </c>
      <c r="I8" s="5"/>
      <c r="J8" s="5"/>
      <c r="K8" s="5" t="s">
        <v>133</v>
      </c>
      <c r="L8" s="5" t="s">
        <v>133</v>
      </c>
    </row>
    <row r="9" spans="1:12" ht="144" x14ac:dyDescent="0.25">
      <c r="A9" s="1" t="s">
        <v>15</v>
      </c>
      <c r="B9" s="5" t="s">
        <v>16</v>
      </c>
      <c r="C9" s="3" t="s">
        <v>17</v>
      </c>
      <c r="D9" s="6" t="s">
        <v>30</v>
      </c>
      <c r="E9" s="5" t="s">
        <v>31</v>
      </c>
      <c r="F9" s="5" t="s">
        <v>20</v>
      </c>
      <c r="G9" s="5" t="s">
        <v>21</v>
      </c>
      <c r="H9" s="5" t="s">
        <v>479</v>
      </c>
      <c r="I9" s="5"/>
      <c r="J9" s="5"/>
      <c r="K9" s="5" t="s">
        <v>133</v>
      </c>
      <c r="L9" s="5" t="s">
        <v>133</v>
      </c>
    </row>
    <row r="10" spans="1:12" ht="129.75" x14ac:dyDescent="0.25">
      <c r="A10" s="1" t="s">
        <v>15</v>
      </c>
      <c r="B10" s="5" t="s">
        <v>16</v>
      </c>
      <c r="C10" s="3" t="s">
        <v>17</v>
      </c>
      <c r="D10" s="6" t="s">
        <v>32</v>
      </c>
      <c r="E10" s="5" t="s">
        <v>33</v>
      </c>
      <c r="F10" s="5" t="s">
        <v>20</v>
      </c>
      <c r="G10" s="5" t="s">
        <v>21</v>
      </c>
      <c r="H10" s="5" t="s">
        <v>479</v>
      </c>
      <c r="I10" s="5"/>
      <c r="J10" s="5"/>
      <c r="K10" s="5" t="s">
        <v>133</v>
      </c>
      <c r="L10" s="5" t="s">
        <v>133</v>
      </c>
    </row>
    <row r="11" spans="1:12" ht="116.25" x14ac:dyDescent="0.25">
      <c r="A11" s="1" t="s">
        <v>15</v>
      </c>
      <c r="B11" s="5" t="s">
        <v>16</v>
      </c>
      <c r="C11" s="3" t="s">
        <v>17</v>
      </c>
      <c r="D11" s="6" t="s">
        <v>34</v>
      </c>
      <c r="E11" s="5" t="s">
        <v>35</v>
      </c>
      <c r="F11" s="5" t="s">
        <v>20</v>
      </c>
      <c r="G11" s="5" t="s">
        <v>21</v>
      </c>
      <c r="H11" s="5" t="s">
        <v>479</v>
      </c>
      <c r="I11" s="5"/>
      <c r="J11" s="5"/>
      <c r="K11" s="6" t="s">
        <v>36</v>
      </c>
      <c r="L11" s="5" t="s">
        <v>133</v>
      </c>
    </row>
    <row r="12" spans="1:12" ht="144" x14ac:dyDescent="0.25">
      <c r="A12" s="1" t="s">
        <v>15</v>
      </c>
      <c r="B12" s="5" t="s">
        <v>16</v>
      </c>
      <c r="C12" s="3" t="s">
        <v>17</v>
      </c>
      <c r="D12" s="6" t="s">
        <v>37</v>
      </c>
      <c r="E12" s="5" t="s">
        <v>38</v>
      </c>
      <c r="F12" s="5" t="s">
        <v>20</v>
      </c>
      <c r="G12" s="5" t="s">
        <v>21</v>
      </c>
      <c r="H12" s="5" t="s">
        <v>22</v>
      </c>
      <c r="I12" s="5"/>
      <c r="J12" s="5"/>
      <c r="K12" s="5" t="s">
        <v>39</v>
      </c>
      <c r="L12" s="142" t="s">
        <v>1996</v>
      </c>
    </row>
    <row r="13" spans="1:12" ht="213.75" x14ac:dyDescent="0.25">
      <c r="A13" s="1" t="s">
        <v>15</v>
      </c>
      <c r="B13" s="5" t="s">
        <v>16</v>
      </c>
      <c r="C13" s="3" t="s">
        <v>17</v>
      </c>
      <c r="D13" s="6" t="s">
        <v>41</v>
      </c>
      <c r="E13" s="5" t="s">
        <v>42</v>
      </c>
      <c r="F13" s="5" t="s">
        <v>20</v>
      </c>
      <c r="G13" s="5" t="s">
        <v>21</v>
      </c>
      <c r="H13" s="5" t="s">
        <v>43</v>
      </c>
      <c r="I13" s="5"/>
      <c r="J13" s="5"/>
      <c r="K13" s="5" t="s">
        <v>44</v>
      </c>
      <c r="L13" s="5" t="s">
        <v>45</v>
      </c>
    </row>
    <row r="14" spans="1:12" ht="144" x14ac:dyDescent="0.25">
      <c r="A14" s="1" t="s">
        <v>15</v>
      </c>
      <c r="B14" s="5" t="s">
        <v>16</v>
      </c>
      <c r="C14" s="3" t="s">
        <v>17</v>
      </c>
      <c r="D14" s="6" t="s">
        <v>46</v>
      </c>
      <c r="E14" s="5" t="s">
        <v>47</v>
      </c>
      <c r="F14" s="5" t="s">
        <v>20</v>
      </c>
      <c r="G14" s="5" t="s">
        <v>21</v>
      </c>
      <c r="H14" s="5" t="s">
        <v>479</v>
      </c>
      <c r="I14" s="5"/>
      <c r="J14" s="5"/>
      <c r="K14" s="6" t="s">
        <v>48</v>
      </c>
      <c r="L14" s="5"/>
    </row>
    <row r="15" spans="1:12" ht="270.75" x14ac:dyDescent="0.25">
      <c r="A15" s="1" t="s">
        <v>15</v>
      </c>
      <c r="B15" s="5" t="s">
        <v>16</v>
      </c>
      <c r="C15" s="3" t="s">
        <v>17</v>
      </c>
      <c r="D15" s="6" t="s">
        <v>49</v>
      </c>
      <c r="E15" s="5" t="s">
        <v>50</v>
      </c>
      <c r="F15" s="5" t="s">
        <v>20</v>
      </c>
      <c r="G15" s="5" t="s">
        <v>21</v>
      </c>
      <c r="H15" s="5" t="s">
        <v>22</v>
      </c>
      <c r="I15" s="5"/>
      <c r="J15" s="5"/>
      <c r="K15" s="5" t="s">
        <v>51</v>
      </c>
      <c r="L15" s="5" t="s">
        <v>52</v>
      </c>
    </row>
    <row r="16" spans="1:12" ht="275.25" x14ac:dyDescent="0.25">
      <c r="A16" s="1" t="s">
        <v>15</v>
      </c>
      <c r="B16" s="5" t="s">
        <v>16</v>
      </c>
      <c r="C16" s="3" t="s">
        <v>17</v>
      </c>
      <c r="D16" s="6" t="s">
        <v>53</v>
      </c>
      <c r="E16" s="5" t="s">
        <v>54</v>
      </c>
      <c r="F16" s="5" t="s">
        <v>20</v>
      </c>
      <c r="G16" s="5" t="s">
        <v>21</v>
      </c>
      <c r="H16" s="5" t="s">
        <v>22</v>
      </c>
      <c r="I16" s="5"/>
      <c r="J16" s="5"/>
      <c r="K16" s="5" t="s">
        <v>55</v>
      </c>
      <c r="L16" s="5" t="s">
        <v>56</v>
      </c>
    </row>
    <row r="17" spans="1:12" ht="330.75" x14ac:dyDescent="0.25">
      <c r="A17" s="1" t="s">
        <v>15</v>
      </c>
      <c r="B17" s="5" t="s">
        <v>16</v>
      </c>
      <c r="C17" s="3" t="s">
        <v>17</v>
      </c>
      <c r="D17" s="6" t="s">
        <v>57</v>
      </c>
      <c r="E17" s="5" t="s">
        <v>58</v>
      </c>
      <c r="F17" s="5" t="s">
        <v>133</v>
      </c>
      <c r="G17" s="5" t="s">
        <v>21</v>
      </c>
      <c r="H17" s="5"/>
      <c r="I17" s="5"/>
      <c r="J17" s="5"/>
      <c r="K17" s="6" t="s">
        <v>59</v>
      </c>
      <c r="L17" s="5" t="s">
        <v>133</v>
      </c>
    </row>
    <row r="18" spans="1:12" ht="130.5" x14ac:dyDescent="0.25">
      <c r="A18" s="1" t="s">
        <v>15</v>
      </c>
      <c r="B18" s="5" t="s">
        <v>16</v>
      </c>
      <c r="C18" s="3" t="s">
        <v>17</v>
      </c>
      <c r="D18" s="6" t="s">
        <v>60</v>
      </c>
      <c r="E18" s="5" t="s">
        <v>61</v>
      </c>
      <c r="F18" s="5" t="s">
        <v>133</v>
      </c>
      <c r="G18" s="5" t="s">
        <v>21</v>
      </c>
      <c r="H18" s="5"/>
      <c r="I18" s="5"/>
      <c r="J18" s="5"/>
      <c r="K18" s="6" t="s">
        <v>62</v>
      </c>
      <c r="L18" s="5" t="s">
        <v>133</v>
      </c>
    </row>
    <row r="19" spans="1:12" ht="243.75" x14ac:dyDescent="0.25">
      <c r="A19" s="1" t="s">
        <v>15</v>
      </c>
      <c r="B19" s="5" t="s">
        <v>16</v>
      </c>
      <c r="C19" s="3" t="s">
        <v>17</v>
      </c>
      <c r="D19" s="6" t="s">
        <v>63</v>
      </c>
      <c r="E19" s="5" t="s">
        <v>64</v>
      </c>
      <c r="F19" s="5" t="s">
        <v>133</v>
      </c>
      <c r="G19" s="5" t="s">
        <v>21</v>
      </c>
      <c r="H19" s="5"/>
      <c r="I19" s="5"/>
      <c r="J19" s="5"/>
      <c r="K19" s="6" t="s">
        <v>62</v>
      </c>
      <c r="L19" s="5" t="s">
        <v>133</v>
      </c>
    </row>
    <row r="20" spans="1:12" ht="174" x14ac:dyDescent="0.25">
      <c r="A20" s="1" t="s">
        <v>15</v>
      </c>
      <c r="B20" s="5" t="s">
        <v>16</v>
      </c>
      <c r="C20" s="3" t="s">
        <v>17</v>
      </c>
      <c r="D20" s="6" t="s">
        <v>65</v>
      </c>
      <c r="E20" s="5" t="s">
        <v>66</v>
      </c>
      <c r="F20" s="5" t="s">
        <v>133</v>
      </c>
      <c r="G20" s="5" t="s">
        <v>21</v>
      </c>
      <c r="H20" s="5"/>
      <c r="I20" s="5"/>
      <c r="J20" s="5"/>
      <c r="K20" s="6" t="s">
        <v>67</v>
      </c>
      <c r="L20" s="5" t="s">
        <v>133</v>
      </c>
    </row>
    <row r="21" spans="1:12" ht="116.25" x14ac:dyDescent="0.25">
      <c r="A21" s="1" t="s">
        <v>15</v>
      </c>
      <c r="B21" s="5" t="s">
        <v>16</v>
      </c>
      <c r="C21" s="3" t="s">
        <v>17</v>
      </c>
      <c r="D21" s="6" t="s">
        <v>68</v>
      </c>
      <c r="E21" s="5" t="s">
        <v>69</v>
      </c>
      <c r="F21" s="5" t="s">
        <v>133</v>
      </c>
      <c r="G21" s="5" t="s">
        <v>21</v>
      </c>
      <c r="H21" s="5"/>
      <c r="I21" s="5"/>
      <c r="J21" s="5"/>
      <c r="K21" s="5" t="s">
        <v>133</v>
      </c>
      <c r="L21" s="5" t="s">
        <v>133</v>
      </c>
    </row>
    <row r="22" spans="1:12" ht="73.5" x14ac:dyDescent="0.25">
      <c r="A22" s="1" t="s">
        <v>15</v>
      </c>
      <c r="B22" s="5" t="s">
        <v>16</v>
      </c>
      <c r="C22" s="3" t="s">
        <v>17</v>
      </c>
      <c r="D22" s="6" t="s">
        <v>70</v>
      </c>
      <c r="E22" s="5" t="s">
        <v>71</v>
      </c>
      <c r="F22" s="5" t="s">
        <v>133</v>
      </c>
      <c r="G22" s="5" t="s">
        <v>21</v>
      </c>
      <c r="H22" s="5"/>
      <c r="I22" s="5"/>
      <c r="J22" s="5"/>
      <c r="K22" s="5" t="s">
        <v>133</v>
      </c>
      <c r="L22" s="5" t="s">
        <v>133</v>
      </c>
    </row>
    <row r="23" spans="1:12" ht="174.75" x14ac:dyDescent="0.25">
      <c r="A23" s="1" t="s">
        <v>15</v>
      </c>
      <c r="B23" s="5" t="s">
        <v>16</v>
      </c>
      <c r="C23" s="3" t="s">
        <v>17</v>
      </c>
      <c r="D23" s="6" t="s">
        <v>72</v>
      </c>
      <c r="E23" s="5" t="s">
        <v>73</v>
      </c>
      <c r="F23" s="5" t="s">
        <v>133</v>
      </c>
      <c r="G23" s="5" t="s">
        <v>21</v>
      </c>
      <c r="H23" s="5"/>
      <c r="I23" s="5"/>
      <c r="J23" s="5"/>
      <c r="K23" s="6" t="s">
        <v>74</v>
      </c>
      <c r="L23" s="5" t="s">
        <v>133</v>
      </c>
    </row>
    <row r="24" spans="1:12" ht="72.75" x14ac:dyDescent="0.25">
      <c r="A24" s="1" t="s">
        <v>15</v>
      </c>
      <c r="B24" s="5" t="s">
        <v>16</v>
      </c>
      <c r="C24" s="3" t="s">
        <v>17</v>
      </c>
      <c r="D24" s="4" t="s">
        <v>75</v>
      </c>
      <c r="E24" s="5" t="s">
        <v>897</v>
      </c>
      <c r="F24" s="5" t="s">
        <v>133</v>
      </c>
      <c r="G24" s="5" t="s">
        <v>21</v>
      </c>
      <c r="H24" s="5"/>
      <c r="I24" s="5"/>
      <c r="J24" s="5"/>
      <c r="K24" s="6" t="s">
        <v>76</v>
      </c>
      <c r="L24" s="5" t="s">
        <v>133</v>
      </c>
    </row>
    <row r="25" spans="1:12" ht="87" x14ac:dyDescent="0.25">
      <c r="A25" s="1" t="s">
        <v>15</v>
      </c>
      <c r="B25" s="5" t="s">
        <v>16</v>
      </c>
      <c r="C25" s="3" t="s">
        <v>17</v>
      </c>
      <c r="D25" s="4" t="s">
        <v>77</v>
      </c>
      <c r="E25" s="5" t="s">
        <v>912</v>
      </c>
      <c r="F25" s="5" t="s">
        <v>133</v>
      </c>
      <c r="G25" s="5" t="s">
        <v>21</v>
      </c>
      <c r="H25" s="5"/>
      <c r="I25" s="5"/>
      <c r="J25" s="5"/>
      <c r="K25" s="6" t="s">
        <v>78</v>
      </c>
      <c r="L25" s="5" t="s">
        <v>133</v>
      </c>
    </row>
    <row r="26" spans="1:12" ht="88.5" x14ac:dyDescent="0.25">
      <c r="A26" s="1" t="s">
        <v>15</v>
      </c>
      <c r="B26" s="5" t="s">
        <v>16</v>
      </c>
      <c r="C26" s="3" t="s">
        <v>17</v>
      </c>
      <c r="D26" s="4" t="s">
        <v>79</v>
      </c>
      <c r="E26" s="5" t="s">
        <v>1398</v>
      </c>
      <c r="F26" s="5" t="s">
        <v>133</v>
      </c>
      <c r="G26" s="5" t="s">
        <v>21</v>
      </c>
      <c r="H26" s="5"/>
      <c r="I26" s="5"/>
      <c r="J26" s="5"/>
      <c r="K26" s="6" t="s">
        <v>80</v>
      </c>
      <c r="L26" s="5" t="s">
        <v>133</v>
      </c>
    </row>
    <row r="27" spans="1:12" ht="87" x14ac:dyDescent="0.25">
      <c r="A27" s="1" t="s">
        <v>15</v>
      </c>
      <c r="B27" s="5" t="s">
        <v>16</v>
      </c>
      <c r="C27" s="3" t="s">
        <v>17</v>
      </c>
      <c r="D27" s="4" t="s">
        <v>81</v>
      </c>
      <c r="E27" s="5" t="s">
        <v>1051</v>
      </c>
      <c r="F27" s="5" t="s">
        <v>133</v>
      </c>
      <c r="G27" s="5" t="s">
        <v>21</v>
      </c>
      <c r="H27" s="5"/>
      <c r="I27" s="5"/>
      <c r="J27" s="5"/>
      <c r="K27" s="6" t="s">
        <v>78</v>
      </c>
      <c r="L27" s="5" t="s">
        <v>133</v>
      </c>
    </row>
    <row r="28" spans="1:12" ht="72" x14ac:dyDescent="0.25">
      <c r="A28" s="1" t="s">
        <v>15</v>
      </c>
      <c r="B28" s="5" t="s">
        <v>16</v>
      </c>
      <c r="C28" s="3" t="s">
        <v>17</v>
      </c>
      <c r="D28" s="4" t="s">
        <v>82</v>
      </c>
      <c r="E28" s="5" t="s">
        <v>1051</v>
      </c>
      <c r="F28" s="5" t="s">
        <v>133</v>
      </c>
      <c r="G28" s="5" t="s">
        <v>21</v>
      </c>
      <c r="H28" s="5"/>
      <c r="I28" s="5"/>
      <c r="J28" s="5"/>
      <c r="K28" s="6" t="s">
        <v>83</v>
      </c>
      <c r="L28" s="5" t="s">
        <v>133</v>
      </c>
    </row>
    <row r="29" spans="1:12" ht="144.75" x14ac:dyDescent="0.25">
      <c r="A29" s="1" t="s">
        <v>15</v>
      </c>
      <c r="B29" s="5" t="s">
        <v>16</v>
      </c>
      <c r="C29" s="3" t="s">
        <v>17</v>
      </c>
      <c r="D29" s="4" t="s">
        <v>84</v>
      </c>
      <c r="E29" s="5" t="s">
        <v>85</v>
      </c>
      <c r="F29" s="5" t="s">
        <v>20</v>
      </c>
      <c r="G29" s="5" t="s">
        <v>21</v>
      </c>
      <c r="H29" s="5"/>
      <c r="I29" s="5"/>
      <c r="J29" s="5"/>
      <c r="K29" s="5" t="s">
        <v>133</v>
      </c>
      <c r="L29" s="5" t="s">
        <v>133</v>
      </c>
    </row>
    <row r="30" spans="1:12" ht="58.5" x14ac:dyDescent="0.25">
      <c r="A30" s="1" t="s">
        <v>15</v>
      </c>
      <c r="B30" s="5" t="s">
        <v>16</v>
      </c>
      <c r="C30" s="3" t="s">
        <v>17</v>
      </c>
      <c r="D30" s="4" t="s">
        <v>86</v>
      </c>
      <c r="E30" s="5" t="s">
        <v>87</v>
      </c>
      <c r="F30" s="5" t="s">
        <v>20</v>
      </c>
      <c r="G30" s="5" t="s">
        <v>21</v>
      </c>
      <c r="H30" s="5"/>
      <c r="I30" s="5"/>
      <c r="J30" s="5"/>
      <c r="K30" s="5" t="s">
        <v>133</v>
      </c>
      <c r="L30" s="5" t="s">
        <v>133</v>
      </c>
    </row>
    <row r="31" spans="1:12" ht="57" x14ac:dyDescent="0.25">
      <c r="A31" s="1" t="s">
        <v>15</v>
      </c>
      <c r="B31" s="5" t="s">
        <v>16</v>
      </c>
      <c r="C31" s="3" t="s">
        <v>17</v>
      </c>
      <c r="D31" s="6" t="s">
        <v>88</v>
      </c>
      <c r="E31" s="5" t="s">
        <v>89</v>
      </c>
      <c r="F31" s="5" t="s">
        <v>20</v>
      </c>
      <c r="G31" s="5" t="s">
        <v>21</v>
      </c>
      <c r="H31" s="5"/>
      <c r="I31" s="5"/>
      <c r="J31" s="5"/>
      <c r="K31" s="5" t="s">
        <v>133</v>
      </c>
      <c r="L31" s="5" t="s">
        <v>133</v>
      </c>
    </row>
    <row r="32" spans="1:12" ht="102" x14ac:dyDescent="0.25">
      <c r="A32" s="1" t="s">
        <v>15</v>
      </c>
      <c r="B32" s="5" t="s">
        <v>16</v>
      </c>
      <c r="C32" s="3" t="s">
        <v>17</v>
      </c>
      <c r="D32" s="4" t="s">
        <v>90</v>
      </c>
      <c r="E32" s="5" t="s">
        <v>91</v>
      </c>
      <c r="F32" s="5" t="s">
        <v>20</v>
      </c>
      <c r="G32" s="5" t="s">
        <v>21</v>
      </c>
      <c r="H32" s="5"/>
      <c r="I32" s="5"/>
      <c r="J32" s="5"/>
      <c r="K32" s="5" t="s">
        <v>133</v>
      </c>
      <c r="L32" s="5" t="s">
        <v>133</v>
      </c>
    </row>
    <row r="33" spans="1:12" ht="72.75" x14ac:dyDescent="0.25">
      <c r="A33" s="1" t="s">
        <v>15</v>
      </c>
      <c r="B33" s="5" t="s">
        <v>16</v>
      </c>
      <c r="C33" s="3" t="s">
        <v>17</v>
      </c>
      <c r="D33" s="4" t="s">
        <v>92</v>
      </c>
      <c r="E33" s="5" t="s">
        <v>93</v>
      </c>
      <c r="F33" s="5" t="s">
        <v>20</v>
      </c>
      <c r="G33" s="5" t="s">
        <v>21</v>
      </c>
      <c r="H33" s="5"/>
      <c r="I33" s="5"/>
      <c r="J33" s="5"/>
      <c r="K33" s="5" t="s">
        <v>133</v>
      </c>
      <c r="L33" s="5" t="s">
        <v>133</v>
      </c>
    </row>
    <row r="34" spans="1:12" ht="129" x14ac:dyDescent="0.25">
      <c r="A34" s="1" t="s">
        <v>15</v>
      </c>
      <c r="B34" s="5" t="s">
        <v>16</v>
      </c>
      <c r="C34" s="3" t="s">
        <v>17</v>
      </c>
      <c r="D34" s="4" t="s">
        <v>94</v>
      </c>
      <c r="E34" s="5" t="s">
        <v>1795</v>
      </c>
      <c r="F34" s="5" t="s">
        <v>20</v>
      </c>
      <c r="G34" s="5" t="s">
        <v>21</v>
      </c>
      <c r="H34" s="5"/>
      <c r="I34" s="5"/>
      <c r="J34" s="5"/>
      <c r="K34" s="5" t="s">
        <v>133</v>
      </c>
      <c r="L34" s="5" t="s">
        <v>133</v>
      </c>
    </row>
    <row r="35" spans="1:12" ht="87" x14ac:dyDescent="0.25">
      <c r="A35" s="1" t="s">
        <v>15</v>
      </c>
      <c r="B35" s="5" t="s">
        <v>16</v>
      </c>
      <c r="C35" s="3" t="s">
        <v>17</v>
      </c>
      <c r="D35" s="4" t="s">
        <v>95</v>
      </c>
      <c r="E35" s="5" t="s">
        <v>1795</v>
      </c>
      <c r="F35" s="5" t="s">
        <v>20</v>
      </c>
      <c r="G35" s="5" t="s">
        <v>21</v>
      </c>
      <c r="H35" s="5"/>
      <c r="I35" s="5"/>
      <c r="J35" s="5"/>
      <c r="K35" s="5" t="s">
        <v>133</v>
      </c>
      <c r="L35" s="5" t="s">
        <v>133</v>
      </c>
    </row>
    <row r="36" spans="1:12" ht="57.75" x14ac:dyDescent="0.25">
      <c r="A36" s="7" t="s">
        <v>102</v>
      </c>
      <c r="B36" s="5" t="s">
        <v>16</v>
      </c>
      <c r="C36" s="3" t="s">
        <v>17</v>
      </c>
      <c r="D36" s="4" t="s">
        <v>96</v>
      </c>
      <c r="E36" s="5" t="s">
        <v>1796</v>
      </c>
      <c r="F36" s="5" t="s">
        <v>20</v>
      </c>
      <c r="G36" s="5" t="s">
        <v>21</v>
      </c>
      <c r="H36" s="5"/>
      <c r="I36" s="5"/>
      <c r="J36" s="5"/>
      <c r="K36" s="6" t="s">
        <v>97</v>
      </c>
      <c r="L36" s="5" t="s">
        <v>133</v>
      </c>
    </row>
    <row r="37" spans="1:12" ht="129.75" x14ac:dyDescent="0.25">
      <c r="A37" s="7" t="s">
        <v>102</v>
      </c>
      <c r="B37" s="5" t="s">
        <v>16</v>
      </c>
      <c r="C37" s="3" t="s">
        <v>17</v>
      </c>
      <c r="D37" s="4" t="s">
        <v>98</v>
      </c>
      <c r="E37" s="5" t="s">
        <v>1797</v>
      </c>
      <c r="F37" s="5" t="s">
        <v>20</v>
      </c>
      <c r="G37" s="5" t="s">
        <v>108</v>
      </c>
      <c r="H37" s="5"/>
      <c r="I37" s="5"/>
      <c r="J37" s="5"/>
      <c r="K37" s="5" t="s">
        <v>133</v>
      </c>
      <c r="L37" s="5" t="s">
        <v>133</v>
      </c>
    </row>
    <row r="38" spans="1:12" ht="87.75" x14ac:dyDescent="0.25">
      <c r="A38" s="7" t="s">
        <v>102</v>
      </c>
      <c r="B38" s="5" t="s">
        <v>16</v>
      </c>
      <c r="C38" s="3" t="s">
        <v>17</v>
      </c>
      <c r="D38" s="4" t="s">
        <v>99</v>
      </c>
      <c r="E38" s="5" t="s">
        <v>254</v>
      </c>
      <c r="F38" s="5" t="s">
        <v>20</v>
      </c>
      <c r="G38" s="5" t="s">
        <v>108</v>
      </c>
      <c r="H38" s="5"/>
      <c r="I38" s="5"/>
      <c r="J38" s="5"/>
      <c r="K38" s="5" t="s">
        <v>133</v>
      </c>
      <c r="L38" s="5" t="s">
        <v>133</v>
      </c>
    </row>
    <row r="39" spans="1:12" ht="86.25" x14ac:dyDescent="0.25">
      <c r="A39" s="7" t="s">
        <v>102</v>
      </c>
      <c r="B39" s="5" t="s">
        <v>16</v>
      </c>
      <c r="C39" s="3" t="s">
        <v>17</v>
      </c>
      <c r="D39" s="4" t="s">
        <v>100</v>
      </c>
      <c r="E39" s="5" t="s">
        <v>1798</v>
      </c>
      <c r="F39" s="5" t="s">
        <v>20</v>
      </c>
      <c r="G39" s="5" t="s">
        <v>108</v>
      </c>
      <c r="H39" s="5"/>
      <c r="I39" s="5"/>
      <c r="J39" s="5"/>
      <c r="K39" s="5" t="s">
        <v>133</v>
      </c>
      <c r="L39" s="5" t="s">
        <v>133</v>
      </c>
    </row>
    <row r="40" spans="1:12" ht="86.25" x14ac:dyDescent="0.25">
      <c r="A40" s="7" t="s">
        <v>102</v>
      </c>
      <c r="B40" s="5" t="s">
        <v>16</v>
      </c>
      <c r="C40" s="3" t="s">
        <v>17</v>
      </c>
      <c r="D40" s="4" t="s">
        <v>101</v>
      </c>
      <c r="E40" s="5" t="s">
        <v>1799</v>
      </c>
      <c r="F40" s="5" t="s">
        <v>20</v>
      </c>
      <c r="G40" s="5" t="s">
        <v>108</v>
      </c>
      <c r="H40" s="5"/>
      <c r="I40" s="5"/>
      <c r="J40" s="5"/>
      <c r="K40" s="5" t="s">
        <v>133</v>
      </c>
      <c r="L40" s="5" t="s">
        <v>133</v>
      </c>
    </row>
    <row r="41" spans="1:12" ht="42.75" x14ac:dyDescent="0.25">
      <c r="A41" s="7" t="s">
        <v>102</v>
      </c>
      <c r="B41" s="8" t="s">
        <v>103</v>
      </c>
      <c r="C41" s="3" t="s">
        <v>17</v>
      </c>
      <c r="D41" s="9" t="s">
        <v>104</v>
      </c>
      <c r="E41" s="10"/>
      <c r="F41" s="10"/>
      <c r="G41" s="6"/>
      <c r="H41" s="6"/>
      <c r="I41" s="6"/>
      <c r="J41" s="6"/>
      <c r="K41" s="6"/>
      <c r="L41" s="6"/>
    </row>
    <row r="42" spans="1:12" ht="99.75" x14ac:dyDescent="0.25">
      <c r="A42" s="7" t="s">
        <v>102</v>
      </c>
      <c r="B42" s="10" t="s">
        <v>103</v>
      </c>
      <c r="C42" s="3" t="s">
        <v>17</v>
      </c>
      <c r="D42" s="9" t="s">
        <v>105</v>
      </c>
      <c r="E42" s="10" t="s">
        <v>106</v>
      </c>
      <c r="F42" s="3" t="s">
        <v>107</v>
      </c>
      <c r="G42" s="6" t="s">
        <v>108</v>
      </c>
      <c r="H42" s="6" t="s">
        <v>22</v>
      </c>
      <c r="I42" s="6"/>
      <c r="J42" s="6"/>
      <c r="K42" s="6" t="s">
        <v>109</v>
      </c>
      <c r="L42" s="5" t="s">
        <v>133</v>
      </c>
    </row>
    <row r="43" spans="1:12" ht="71.25" x14ac:dyDescent="0.25">
      <c r="A43" s="7" t="s">
        <v>102</v>
      </c>
      <c r="B43" s="10" t="s">
        <v>103</v>
      </c>
      <c r="C43" s="3" t="s">
        <v>17</v>
      </c>
      <c r="D43" s="9" t="s">
        <v>110</v>
      </c>
      <c r="E43" s="10" t="s">
        <v>111</v>
      </c>
      <c r="F43" s="10" t="s">
        <v>107</v>
      </c>
      <c r="G43" s="6" t="s">
        <v>112</v>
      </c>
      <c r="H43" s="6" t="s">
        <v>22</v>
      </c>
      <c r="I43" s="6"/>
      <c r="J43" s="6"/>
      <c r="K43" s="6" t="s">
        <v>113</v>
      </c>
      <c r="L43" s="5" t="s">
        <v>133</v>
      </c>
    </row>
    <row r="44" spans="1:12" ht="42.75" x14ac:dyDescent="0.25">
      <c r="A44" s="7" t="s">
        <v>102</v>
      </c>
      <c r="B44" s="10" t="s">
        <v>103</v>
      </c>
      <c r="C44" s="3" t="s">
        <v>17</v>
      </c>
      <c r="D44" s="9" t="s">
        <v>114</v>
      </c>
      <c r="E44" s="10" t="s">
        <v>115</v>
      </c>
      <c r="F44" s="10" t="s">
        <v>107</v>
      </c>
      <c r="G44" s="6" t="s">
        <v>112</v>
      </c>
      <c r="H44" s="6" t="s">
        <v>22</v>
      </c>
      <c r="I44" s="6"/>
      <c r="J44" s="6"/>
      <c r="K44" s="6" t="s">
        <v>116</v>
      </c>
      <c r="L44" s="5" t="s">
        <v>133</v>
      </c>
    </row>
    <row r="45" spans="1:12" ht="42.75" x14ac:dyDescent="0.25">
      <c r="A45" s="7" t="s">
        <v>102</v>
      </c>
      <c r="B45" s="10" t="s">
        <v>103</v>
      </c>
      <c r="C45" s="3" t="s">
        <v>17</v>
      </c>
      <c r="D45" s="9" t="s">
        <v>117</v>
      </c>
      <c r="E45" s="10" t="s">
        <v>118</v>
      </c>
      <c r="F45" s="3" t="s">
        <v>107</v>
      </c>
      <c r="G45" s="6" t="s">
        <v>112</v>
      </c>
      <c r="H45" s="6" t="s">
        <v>22</v>
      </c>
      <c r="I45" s="6"/>
      <c r="J45" s="6"/>
      <c r="K45" s="6" t="s">
        <v>116</v>
      </c>
      <c r="L45" s="5" t="s">
        <v>133</v>
      </c>
    </row>
    <row r="46" spans="1:12" ht="85.5" x14ac:dyDescent="0.25">
      <c r="A46" s="7" t="s">
        <v>102</v>
      </c>
      <c r="B46" s="10" t="s">
        <v>103</v>
      </c>
      <c r="C46" s="3" t="s">
        <v>17</v>
      </c>
      <c r="D46" s="9" t="s">
        <v>119</v>
      </c>
      <c r="E46" s="10" t="s">
        <v>120</v>
      </c>
      <c r="F46" s="10" t="s">
        <v>107</v>
      </c>
      <c r="G46" s="6" t="s">
        <v>112</v>
      </c>
      <c r="H46" s="6" t="s">
        <v>22</v>
      </c>
      <c r="I46" s="6"/>
      <c r="J46" s="6"/>
      <c r="K46" s="6" t="s">
        <v>121</v>
      </c>
      <c r="L46" s="5" t="s">
        <v>133</v>
      </c>
    </row>
    <row r="47" spans="1:12" ht="42.75" x14ac:dyDescent="0.25">
      <c r="A47" s="7" t="s">
        <v>102</v>
      </c>
      <c r="B47" s="10" t="s">
        <v>103</v>
      </c>
      <c r="C47" s="3" t="s">
        <v>17</v>
      </c>
      <c r="D47" s="9" t="s">
        <v>122</v>
      </c>
      <c r="E47" s="10" t="s">
        <v>123</v>
      </c>
      <c r="F47" s="10" t="s">
        <v>107</v>
      </c>
      <c r="G47" s="6" t="s">
        <v>112</v>
      </c>
      <c r="H47" s="6" t="s">
        <v>22</v>
      </c>
      <c r="I47" s="6"/>
      <c r="J47" s="6"/>
      <c r="K47" s="6" t="s">
        <v>124</v>
      </c>
      <c r="L47" s="5" t="s">
        <v>133</v>
      </c>
    </row>
    <row r="48" spans="1:12" ht="156.75" x14ac:dyDescent="0.25">
      <c r="A48" s="7" t="s">
        <v>102</v>
      </c>
      <c r="B48" s="10" t="s">
        <v>103</v>
      </c>
      <c r="C48" s="3" t="s">
        <v>17</v>
      </c>
      <c r="D48" s="9" t="s">
        <v>125</v>
      </c>
      <c r="E48" s="10" t="s">
        <v>126</v>
      </c>
      <c r="F48" s="10" t="s">
        <v>107</v>
      </c>
      <c r="G48" s="6" t="s">
        <v>112</v>
      </c>
      <c r="H48" s="6" t="s">
        <v>22</v>
      </c>
      <c r="I48" s="6"/>
      <c r="J48" s="6"/>
      <c r="K48" s="6" t="s">
        <v>124</v>
      </c>
      <c r="L48" s="6" t="s">
        <v>124</v>
      </c>
    </row>
    <row r="49" spans="1:12" ht="128.25" x14ac:dyDescent="0.25">
      <c r="A49" s="7" t="s">
        <v>102</v>
      </c>
      <c r="B49" s="10" t="s">
        <v>103</v>
      </c>
      <c r="C49" s="3" t="s">
        <v>17</v>
      </c>
      <c r="D49" s="9" t="s">
        <v>127</v>
      </c>
      <c r="E49" s="10" t="s">
        <v>128</v>
      </c>
      <c r="F49" s="10" t="s">
        <v>107</v>
      </c>
      <c r="G49" s="6" t="s">
        <v>112</v>
      </c>
      <c r="H49" s="6" t="s">
        <v>22</v>
      </c>
      <c r="I49" s="6"/>
      <c r="J49" s="6"/>
      <c r="K49" s="6" t="s">
        <v>124</v>
      </c>
      <c r="L49" s="6" t="s">
        <v>124</v>
      </c>
    </row>
    <row r="50" spans="1:12" ht="114" x14ac:dyDescent="0.25">
      <c r="A50" s="7" t="s">
        <v>102</v>
      </c>
      <c r="B50" s="10" t="s">
        <v>103</v>
      </c>
      <c r="C50" s="3" t="s">
        <v>17</v>
      </c>
      <c r="D50" s="9" t="s">
        <v>129</v>
      </c>
      <c r="E50" s="10" t="s">
        <v>130</v>
      </c>
      <c r="F50" s="10" t="s">
        <v>107</v>
      </c>
      <c r="G50" s="6" t="s">
        <v>112</v>
      </c>
      <c r="H50" s="6" t="s">
        <v>22</v>
      </c>
      <c r="I50" s="6"/>
      <c r="J50" s="6"/>
      <c r="K50" s="6" t="s">
        <v>124</v>
      </c>
      <c r="L50" s="6" t="s">
        <v>124</v>
      </c>
    </row>
    <row r="51" spans="1:12" ht="71.25" x14ac:dyDescent="0.25">
      <c r="A51" s="7" t="s">
        <v>102</v>
      </c>
      <c r="B51" s="10" t="s">
        <v>103</v>
      </c>
      <c r="C51" s="3" t="s">
        <v>17</v>
      </c>
      <c r="D51" s="9" t="s">
        <v>131</v>
      </c>
      <c r="E51" s="10" t="s">
        <v>132</v>
      </c>
      <c r="F51" s="10" t="s">
        <v>107</v>
      </c>
      <c r="G51" s="6" t="s">
        <v>112</v>
      </c>
      <c r="H51" s="6" t="s">
        <v>22</v>
      </c>
      <c r="I51" s="6"/>
      <c r="J51" s="6"/>
      <c r="K51" s="6" t="s">
        <v>133</v>
      </c>
      <c r="L51" s="6" t="s">
        <v>133</v>
      </c>
    </row>
    <row r="52" spans="1:12" ht="71.25" x14ac:dyDescent="0.25">
      <c r="A52" s="7" t="s">
        <v>102</v>
      </c>
      <c r="B52" s="10" t="s">
        <v>103</v>
      </c>
      <c r="C52" s="3" t="s">
        <v>17</v>
      </c>
      <c r="D52" s="9" t="s">
        <v>134</v>
      </c>
      <c r="E52" s="10" t="s">
        <v>135</v>
      </c>
      <c r="F52" s="10" t="s">
        <v>107</v>
      </c>
      <c r="G52" s="6" t="s">
        <v>108</v>
      </c>
      <c r="H52" s="6" t="s">
        <v>22</v>
      </c>
      <c r="I52" s="6"/>
      <c r="J52" s="6"/>
      <c r="K52" s="6" t="s">
        <v>133</v>
      </c>
      <c r="L52" s="6" t="s">
        <v>133</v>
      </c>
    </row>
    <row r="53" spans="1:12" ht="71.25" x14ac:dyDescent="0.25">
      <c r="A53" s="7" t="s">
        <v>102</v>
      </c>
      <c r="B53" s="10" t="s">
        <v>103</v>
      </c>
      <c r="C53" s="3" t="s">
        <v>17</v>
      </c>
      <c r="D53" s="9" t="s">
        <v>136</v>
      </c>
      <c r="E53" s="10" t="s">
        <v>137</v>
      </c>
      <c r="F53" s="10" t="s">
        <v>107</v>
      </c>
      <c r="G53" s="6" t="s">
        <v>108</v>
      </c>
      <c r="H53" s="6" t="s">
        <v>22</v>
      </c>
      <c r="I53" s="6"/>
      <c r="J53" s="6"/>
      <c r="K53" s="6" t="s">
        <v>133</v>
      </c>
      <c r="L53" s="6" t="s">
        <v>133</v>
      </c>
    </row>
    <row r="54" spans="1:12" ht="42.75" x14ac:dyDescent="0.25">
      <c r="A54" s="7" t="s">
        <v>102</v>
      </c>
      <c r="B54" s="10" t="s">
        <v>103</v>
      </c>
      <c r="C54" s="3" t="s">
        <v>17</v>
      </c>
      <c r="D54" s="9" t="s">
        <v>138</v>
      </c>
      <c r="E54" s="10" t="s">
        <v>139</v>
      </c>
      <c r="F54" s="10" t="s">
        <v>107</v>
      </c>
      <c r="G54" s="6" t="s">
        <v>112</v>
      </c>
      <c r="H54" s="6" t="s">
        <v>22</v>
      </c>
      <c r="I54" s="6"/>
      <c r="J54" s="6"/>
      <c r="K54" s="6" t="s">
        <v>133</v>
      </c>
      <c r="L54" s="6" t="s">
        <v>133</v>
      </c>
    </row>
    <row r="55" spans="1:12" ht="85.5" x14ac:dyDescent="0.25">
      <c r="A55" s="7" t="s">
        <v>102</v>
      </c>
      <c r="B55" s="10" t="s">
        <v>103</v>
      </c>
      <c r="C55" s="3" t="s">
        <v>17</v>
      </c>
      <c r="D55" s="9" t="s">
        <v>140</v>
      </c>
      <c r="E55" s="10" t="s">
        <v>141</v>
      </c>
      <c r="F55" s="10" t="s">
        <v>107</v>
      </c>
      <c r="G55" s="6" t="s">
        <v>108</v>
      </c>
      <c r="H55" s="6" t="s">
        <v>22</v>
      </c>
      <c r="I55" s="6"/>
      <c r="J55" s="6"/>
      <c r="K55" s="6" t="s">
        <v>133</v>
      </c>
      <c r="L55" s="6" t="s">
        <v>133</v>
      </c>
    </row>
    <row r="56" spans="1:12" ht="42.75" x14ac:dyDescent="0.25">
      <c r="A56" s="7" t="s">
        <v>102</v>
      </c>
      <c r="B56" s="10" t="s">
        <v>103</v>
      </c>
      <c r="C56" s="3" t="s">
        <v>17</v>
      </c>
      <c r="D56" s="9" t="s">
        <v>142</v>
      </c>
      <c r="E56" s="10" t="s">
        <v>143</v>
      </c>
      <c r="F56" s="10" t="s">
        <v>144</v>
      </c>
      <c r="G56" s="6" t="s">
        <v>144</v>
      </c>
      <c r="H56" s="6" t="s">
        <v>22</v>
      </c>
      <c r="I56" s="6"/>
      <c r="J56" s="6"/>
      <c r="K56" s="6" t="s">
        <v>133</v>
      </c>
      <c r="L56" s="6" t="s">
        <v>133</v>
      </c>
    </row>
    <row r="57" spans="1:12" ht="42.75" x14ac:dyDescent="0.25">
      <c r="A57" s="11" t="s">
        <v>102</v>
      </c>
      <c r="B57" s="8" t="s">
        <v>145</v>
      </c>
      <c r="C57" s="3" t="s">
        <v>17</v>
      </c>
      <c r="D57" s="9" t="s">
        <v>146</v>
      </c>
      <c r="E57" s="10"/>
      <c r="F57" s="3"/>
      <c r="G57" s="6"/>
      <c r="H57" s="6"/>
      <c r="I57" s="6"/>
      <c r="J57" s="6"/>
      <c r="K57" s="5"/>
      <c r="L57" s="5"/>
    </row>
    <row r="58" spans="1:12" ht="117" x14ac:dyDescent="0.25">
      <c r="A58" s="11" t="s">
        <v>102</v>
      </c>
      <c r="B58" s="10" t="s">
        <v>145</v>
      </c>
      <c r="C58" s="3" t="s">
        <v>17</v>
      </c>
      <c r="D58" s="9" t="s">
        <v>147</v>
      </c>
      <c r="E58" s="10" t="s">
        <v>106</v>
      </c>
      <c r="F58" s="10" t="s">
        <v>107</v>
      </c>
      <c r="G58" s="6" t="s">
        <v>112</v>
      </c>
      <c r="H58" s="6" t="s">
        <v>22</v>
      </c>
      <c r="I58" s="6"/>
      <c r="J58" s="6"/>
      <c r="K58" s="6" t="s">
        <v>148</v>
      </c>
      <c r="L58" s="6" t="s">
        <v>27</v>
      </c>
    </row>
    <row r="59" spans="1:12" ht="85.5" x14ac:dyDescent="0.25">
      <c r="A59" s="11" t="s">
        <v>102</v>
      </c>
      <c r="B59" s="10" t="s">
        <v>145</v>
      </c>
      <c r="C59" s="3" t="s">
        <v>17</v>
      </c>
      <c r="D59" s="9" t="s">
        <v>149</v>
      </c>
      <c r="E59" s="10" t="s">
        <v>150</v>
      </c>
      <c r="F59" s="10" t="s">
        <v>107</v>
      </c>
      <c r="G59" s="6" t="s">
        <v>112</v>
      </c>
      <c r="H59" s="6" t="s">
        <v>22</v>
      </c>
      <c r="I59" s="6"/>
      <c r="J59" s="6"/>
      <c r="K59" s="6" t="s">
        <v>151</v>
      </c>
      <c r="L59" s="6" t="s">
        <v>133</v>
      </c>
    </row>
    <row r="60" spans="1:12" ht="128.25" x14ac:dyDescent="0.25">
      <c r="A60" s="11" t="s">
        <v>102</v>
      </c>
      <c r="B60" s="10" t="s">
        <v>145</v>
      </c>
      <c r="C60" s="3" t="s">
        <v>17</v>
      </c>
      <c r="D60" s="9" t="s">
        <v>152</v>
      </c>
      <c r="E60" s="10" t="s">
        <v>153</v>
      </c>
      <c r="F60" s="3" t="s">
        <v>107</v>
      </c>
      <c r="G60" s="6" t="s">
        <v>112</v>
      </c>
      <c r="H60" s="6" t="s">
        <v>22</v>
      </c>
      <c r="I60" s="6"/>
      <c r="J60" s="6"/>
      <c r="K60" s="6" t="s">
        <v>27</v>
      </c>
      <c r="L60" s="6" t="s">
        <v>27</v>
      </c>
    </row>
    <row r="61" spans="1:12" ht="99.75" x14ac:dyDescent="0.25">
      <c r="A61" s="11" t="s">
        <v>102</v>
      </c>
      <c r="B61" s="10" t="s">
        <v>145</v>
      </c>
      <c r="C61" s="3" t="s">
        <v>17</v>
      </c>
      <c r="D61" s="9" t="s">
        <v>154</v>
      </c>
      <c r="E61" s="10" t="s">
        <v>155</v>
      </c>
      <c r="F61" s="10" t="s">
        <v>107</v>
      </c>
      <c r="G61" s="6" t="s">
        <v>112</v>
      </c>
      <c r="H61" s="6" t="s">
        <v>22</v>
      </c>
      <c r="I61" s="6"/>
      <c r="J61" s="6"/>
      <c r="K61" s="6" t="s">
        <v>156</v>
      </c>
      <c r="L61" s="6" t="s">
        <v>133</v>
      </c>
    </row>
    <row r="62" spans="1:12" ht="71.25" x14ac:dyDescent="0.25">
      <c r="A62" s="11" t="s">
        <v>102</v>
      </c>
      <c r="B62" s="10" t="s">
        <v>145</v>
      </c>
      <c r="C62" s="3" t="s">
        <v>17</v>
      </c>
      <c r="D62" s="9" t="s">
        <v>157</v>
      </c>
      <c r="E62" s="10" t="s">
        <v>158</v>
      </c>
      <c r="F62" s="10" t="s">
        <v>107</v>
      </c>
      <c r="G62" s="6" t="s">
        <v>112</v>
      </c>
      <c r="H62" s="6" t="s">
        <v>22</v>
      </c>
      <c r="I62" s="6"/>
      <c r="J62" s="6"/>
      <c r="K62" s="6" t="s">
        <v>159</v>
      </c>
      <c r="L62" s="6" t="s">
        <v>133</v>
      </c>
    </row>
    <row r="63" spans="1:12" ht="71.25" x14ac:dyDescent="0.25">
      <c r="A63" s="11" t="s">
        <v>102</v>
      </c>
      <c r="B63" s="10" t="s">
        <v>145</v>
      </c>
      <c r="C63" s="3" t="s">
        <v>17</v>
      </c>
      <c r="D63" s="9" t="s">
        <v>160</v>
      </c>
      <c r="E63" s="10" t="s">
        <v>161</v>
      </c>
      <c r="F63" s="3" t="s">
        <v>107</v>
      </c>
      <c r="G63" s="6" t="s">
        <v>112</v>
      </c>
      <c r="H63" s="6" t="s">
        <v>22</v>
      </c>
      <c r="I63" s="6"/>
      <c r="J63" s="6"/>
      <c r="K63" s="6" t="s">
        <v>151</v>
      </c>
      <c r="L63" s="6" t="s">
        <v>133</v>
      </c>
    </row>
    <row r="64" spans="1:12" ht="128.25" x14ac:dyDescent="0.25">
      <c r="A64" s="11" t="s">
        <v>102</v>
      </c>
      <c r="B64" s="10" t="s">
        <v>145</v>
      </c>
      <c r="C64" s="3" t="s">
        <v>17</v>
      </c>
      <c r="D64" s="9" t="s">
        <v>162</v>
      </c>
      <c r="E64" s="10" t="s">
        <v>163</v>
      </c>
      <c r="F64" s="10" t="s">
        <v>107</v>
      </c>
      <c r="G64" s="6" t="s">
        <v>112</v>
      </c>
      <c r="H64" s="6" t="s">
        <v>22</v>
      </c>
      <c r="I64" s="6"/>
      <c r="J64" s="6"/>
      <c r="K64" s="6" t="s">
        <v>116</v>
      </c>
      <c r="L64" s="6" t="s">
        <v>133</v>
      </c>
    </row>
    <row r="65" spans="1:12" ht="57" x14ac:dyDescent="0.25">
      <c r="A65" s="11" t="s">
        <v>102</v>
      </c>
      <c r="B65" s="10" t="s">
        <v>145</v>
      </c>
      <c r="C65" s="3" t="s">
        <v>17</v>
      </c>
      <c r="D65" s="9" t="s">
        <v>164</v>
      </c>
      <c r="E65" s="10" t="s">
        <v>165</v>
      </c>
      <c r="F65" s="10" t="s">
        <v>107</v>
      </c>
      <c r="G65" s="6" t="s">
        <v>112</v>
      </c>
      <c r="H65" s="6" t="s">
        <v>22</v>
      </c>
      <c r="I65" s="6"/>
      <c r="J65" s="6"/>
      <c r="K65" s="6" t="s">
        <v>116</v>
      </c>
      <c r="L65" s="6" t="s">
        <v>133</v>
      </c>
    </row>
    <row r="66" spans="1:12" ht="85.5" x14ac:dyDescent="0.25">
      <c r="A66" s="11" t="s">
        <v>102</v>
      </c>
      <c r="B66" s="10" t="s">
        <v>145</v>
      </c>
      <c r="C66" s="3" t="s">
        <v>17</v>
      </c>
      <c r="D66" s="9" t="s">
        <v>166</v>
      </c>
      <c r="E66" s="10" t="s">
        <v>167</v>
      </c>
      <c r="F66" s="3" t="s">
        <v>107</v>
      </c>
      <c r="G66" s="6" t="s">
        <v>112</v>
      </c>
      <c r="H66" s="6" t="s">
        <v>22</v>
      </c>
      <c r="I66" s="6"/>
      <c r="J66" s="6"/>
      <c r="K66" s="6" t="s">
        <v>116</v>
      </c>
      <c r="L66" s="6" t="s">
        <v>133</v>
      </c>
    </row>
    <row r="67" spans="1:12" ht="42.75" x14ac:dyDescent="0.25">
      <c r="A67" s="11" t="s">
        <v>102</v>
      </c>
      <c r="B67" s="10" t="s">
        <v>145</v>
      </c>
      <c r="C67" s="3" t="s">
        <v>17</v>
      </c>
      <c r="D67" s="9" t="s">
        <v>168</v>
      </c>
      <c r="E67" s="10" t="s">
        <v>169</v>
      </c>
      <c r="F67" s="10" t="s">
        <v>133</v>
      </c>
      <c r="G67" s="6" t="s">
        <v>108</v>
      </c>
      <c r="H67" s="6" t="s">
        <v>22</v>
      </c>
      <c r="I67" s="6"/>
      <c r="J67" s="6"/>
      <c r="K67" s="6" t="s">
        <v>133</v>
      </c>
      <c r="L67" s="6" t="s">
        <v>133</v>
      </c>
    </row>
    <row r="68" spans="1:12" ht="71.25" x14ac:dyDescent="0.25">
      <c r="A68" s="11" t="s">
        <v>102</v>
      </c>
      <c r="B68" s="10" t="s">
        <v>145</v>
      </c>
      <c r="C68" s="3" t="s">
        <v>17</v>
      </c>
      <c r="D68" s="9" t="s">
        <v>170</v>
      </c>
      <c r="E68" s="10" t="s">
        <v>171</v>
      </c>
      <c r="F68" s="10" t="s">
        <v>133</v>
      </c>
      <c r="G68" s="6" t="s">
        <v>108</v>
      </c>
      <c r="H68" s="6" t="s">
        <v>22</v>
      </c>
      <c r="I68" s="6"/>
      <c r="J68" s="6"/>
      <c r="K68" s="6" t="s">
        <v>133</v>
      </c>
      <c r="L68" s="6" t="s">
        <v>133</v>
      </c>
    </row>
    <row r="69" spans="1:12" ht="71.25" x14ac:dyDescent="0.25">
      <c r="A69" s="11" t="s">
        <v>102</v>
      </c>
      <c r="B69" s="10" t="s">
        <v>145</v>
      </c>
      <c r="C69" s="3" t="s">
        <v>17</v>
      </c>
      <c r="D69" s="9" t="s">
        <v>172</v>
      </c>
      <c r="E69" s="10" t="s">
        <v>173</v>
      </c>
      <c r="F69" s="3" t="s">
        <v>133</v>
      </c>
      <c r="G69" s="6" t="s">
        <v>108</v>
      </c>
      <c r="H69" s="6" t="s">
        <v>22</v>
      </c>
      <c r="I69" s="6"/>
      <c r="J69" s="6"/>
      <c r="K69" s="6" t="s">
        <v>133</v>
      </c>
      <c r="L69" s="6" t="s">
        <v>133</v>
      </c>
    </row>
    <row r="70" spans="1:12" ht="42.75" x14ac:dyDescent="0.25">
      <c r="A70" s="12" t="s">
        <v>102</v>
      </c>
      <c r="B70" s="8" t="s">
        <v>174</v>
      </c>
      <c r="C70" s="3" t="s">
        <v>17</v>
      </c>
      <c r="D70" s="9" t="s">
        <v>175</v>
      </c>
      <c r="E70" s="10"/>
      <c r="F70" s="10"/>
      <c r="G70" s="6"/>
      <c r="H70" s="6"/>
      <c r="I70" s="6"/>
      <c r="J70" s="6"/>
      <c r="K70" s="6"/>
      <c r="L70" s="6"/>
    </row>
    <row r="71" spans="1:12" ht="42.75" x14ac:dyDescent="0.25">
      <c r="A71" s="12" t="s">
        <v>102</v>
      </c>
      <c r="B71" s="10" t="s">
        <v>174</v>
      </c>
      <c r="C71" s="3" t="s">
        <v>17</v>
      </c>
      <c r="D71" s="9" t="s">
        <v>176</v>
      </c>
      <c r="E71" s="10" t="s">
        <v>106</v>
      </c>
      <c r="F71" s="10" t="s">
        <v>133</v>
      </c>
      <c r="G71" s="6" t="s">
        <v>108</v>
      </c>
      <c r="H71" s="6"/>
      <c r="I71" s="6"/>
      <c r="J71" s="6"/>
      <c r="K71" s="6" t="s">
        <v>133</v>
      </c>
      <c r="L71" s="6" t="s">
        <v>133</v>
      </c>
    </row>
    <row r="72" spans="1:12" ht="85.5" x14ac:dyDescent="0.25">
      <c r="A72" s="12" t="s">
        <v>102</v>
      </c>
      <c r="B72" s="10" t="s">
        <v>174</v>
      </c>
      <c r="C72" s="3" t="s">
        <v>17</v>
      </c>
      <c r="D72" s="9" t="s">
        <v>177</v>
      </c>
      <c r="E72" s="10" t="s">
        <v>178</v>
      </c>
      <c r="F72" s="3" t="s">
        <v>107</v>
      </c>
      <c r="G72" s="6" t="s">
        <v>108</v>
      </c>
      <c r="H72" s="6"/>
      <c r="I72" s="6"/>
      <c r="J72" s="6"/>
      <c r="K72" s="6" t="s">
        <v>116</v>
      </c>
      <c r="L72" s="6" t="s">
        <v>133</v>
      </c>
    </row>
    <row r="73" spans="1:12" ht="57" x14ac:dyDescent="0.25">
      <c r="A73" s="12" t="s">
        <v>102</v>
      </c>
      <c r="B73" s="10" t="s">
        <v>174</v>
      </c>
      <c r="C73" s="3" t="s">
        <v>17</v>
      </c>
      <c r="D73" s="9" t="s">
        <v>179</v>
      </c>
      <c r="E73" s="10" t="s">
        <v>180</v>
      </c>
      <c r="F73" s="10" t="s">
        <v>107</v>
      </c>
      <c r="G73" s="6" t="s">
        <v>108</v>
      </c>
      <c r="H73" s="6"/>
      <c r="I73" s="6"/>
      <c r="J73" s="6"/>
      <c r="K73" s="6" t="s">
        <v>116</v>
      </c>
      <c r="L73" s="6" t="s">
        <v>133</v>
      </c>
    </row>
    <row r="74" spans="1:12" ht="42.75" x14ac:dyDescent="0.25">
      <c r="A74" s="12" t="s">
        <v>102</v>
      </c>
      <c r="B74" s="10" t="s">
        <v>174</v>
      </c>
      <c r="C74" s="3" t="s">
        <v>17</v>
      </c>
      <c r="D74" s="9" t="s">
        <v>181</v>
      </c>
      <c r="E74" s="10" t="s">
        <v>182</v>
      </c>
      <c r="F74" s="10" t="s">
        <v>107</v>
      </c>
      <c r="G74" s="6" t="s">
        <v>108</v>
      </c>
      <c r="H74" s="6"/>
      <c r="I74" s="6"/>
      <c r="J74" s="6"/>
      <c r="K74" s="6" t="s">
        <v>116</v>
      </c>
      <c r="L74" s="6" t="s">
        <v>133</v>
      </c>
    </row>
    <row r="75" spans="1:12" ht="71.25" x14ac:dyDescent="0.25">
      <c r="A75" s="12" t="s">
        <v>102</v>
      </c>
      <c r="B75" s="10" t="s">
        <v>174</v>
      </c>
      <c r="C75" s="3" t="s">
        <v>17</v>
      </c>
      <c r="D75" s="9" t="s">
        <v>183</v>
      </c>
      <c r="E75" s="10" t="s">
        <v>184</v>
      </c>
      <c r="F75" s="3" t="s">
        <v>133</v>
      </c>
      <c r="G75" s="6" t="s">
        <v>108</v>
      </c>
      <c r="H75" s="6"/>
      <c r="I75" s="6"/>
      <c r="J75" s="6"/>
      <c r="K75" s="6" t="s">
        <v>133</v>
      </c>
      <c r="L75" s="6" t="s">
        <v>133</v>
      </c>
    </row>
    <row r="76" spans="1:12" ht="42.75" x14ac:dyDescent="0.25">
      <c r="A76" s="12" t="s">
        <v>102</v>
      </c>
      <c r="B76" s="8" t="s">
        <v>185</v>
      </c>
      <c r="C76" s="3" t="s">
        <v>17</v>
      </c>
      <c r="D76" s="9" t="s">
        <v>186</v>
      </c>
      <c r="E76" s="10"/>
      <c r="F76" s="10"/>
      <c r="G76" s="6"/>
      <c r="H76" s="6"/>
      <c r="I76" s="6"/>
      <c r="J76" s="6"/>
      <c r="K76" s="6"/>
      <c r="L76" s="6"/>
    </row>
    <row r="77" spans="1:12" ht="99.75" x14ac:dyDescent="0.25">
      <c r="A77" s="12" t="s">
        <v>102</v>
      </c>
      <c r="B77" s="10" t="s">
        <v>185</v>
      </c>
      <c r="C77" s="3" t="s">
        <v>17</v>
      </c>
      <c r="D77" s="9" t="s">
        <v>187</v>
      </c>
      <c r="E77" s="10" t="s">
        <v>188</v>
      </c>
      <c r="F77" s="10" t="s">
        <v>133</v>
      </c>
      <c r="G77" s="6" t="s">
        <v>108</v>
      </c>
      <c r="H77" s="6" t="s">
        <v>189</v>
      </c>
      <c r="I77" s="6"/>
      <c r="J77" s="6"/>
      <c r="K77" s="6" t="s">
        <v>190</v>
      </c>
      <c r="L77" s="6" t="s">
        <v>133</v>
      </c>
    </row>
    <row r="78" spans="1:12" ht="42.75" x14ac:dyDescent="0.25">
      <c r="A78" s="11" t="s">
        <v>102</v>
      </c>
      <c r="B78" s="8" t="s">
        <v>191</v>
      </c>
      <c r="C78" s="3" t="s">
        <v>17</v>
      </c>
      <c r="D78" s="9" t="s">
        <v>192</v>
      </c>
      <c r="E78" s="10"/>
      <c r="F78" s="3"/>
      <c r="G78" s="6"/>
      <c r="H78" s="6"/>
      <c r="I78" s="6"/>
      <c r="J78" s="6"/>
      <c r="K78" s="6"/>
      <c r="L78" s="6"/>
    </row>
    <row r="79" spans="1:12" ht="142.5" x14ac:dyDescent="0.25">
      <c r="A79" s="11" t="s">
        <v>102</v>
      </c>
      <c r="B79" s="10" t="s">
        <v>191</v>
      </c>
      <c r="C79" s="3" t="s">
        <v>17</v>
      </c>
      <c r="D79" s="9" t="s">
        <v>193</v>
      </c>
      <c r="E79" s="10" t="s">
        <v>106</v>
      </c>
      <c r="F79" s="10" t="s">
        <v>133</v>
      </c>
      <c r="G79" s="6" t="s">
        <v>112</v>
      </c>
      <c r="H79" s="6"/>
      <c r="I79" s="6"/>
      <c r="J79" s="6"/>
      <c r="K79" s="6" t="s">
        <v>194</v>
      </c>
      <c r="L79" s="10" t="s">
        <v>133</v>
      </c>
    </row>
    <row r="80" spans="1:12" ht="85.5" x14ac:dyDescent="0.25">
      <c r="A80" s="11" t="s">
        <v>102</v>
      </c>
      <c r="B80" s="10" t="s">
        <v>191</v>
      </c>
      <c r="C80" s="3" t="s">
        <v>17</v>
      </c>
      <c r="D80" s="9" t="s">
        <v>195</v>
      </c>
      <c r="E80" s="10" t="s">
        <v>196</v>
      </c>
      <c r="F80" s="10" t="s">
        <v>133</v>
      </c>
      <c r="G80" s="6" t="s">
        <v>112</v>
      </c>
      <c r="H80" s="6"/>
      <c r="I80" s="6"/>
      <c r="J80" s="6"/>
      <c r="K80" s="6" t="s">
        <v>194</v>
      </c>
      <c r="L80" s="10" t="s">
        <v>133</v>
      </c>
    </row>
    <row r="81" spans="1:12" ht="71.25" x14ac:dyDescent="0.25">
      <c r="A81" s="11" t="s">
        <v>102</v>
      </c>
      <c r="B81" s="10" t="s">
        <v>191</v>
      </c>
      <c r="C81" s="3" t="s">
        <v>17</v>
      </c>
      <c r="D81" s="9" t="s">
        <v>197</v>
      </c>
      <c r="E81" s="10" t="s">
        <v>198</v>
      </c>
      <c r="F81" s="3" t="s">
        <v>133</v>
      </c>
      <c r="G81" s="6" t="s">
        <v>112</v>
      </c>
      <c r="H81" s="6"/>
      <c r="I81" s="6"/>
      <c r="J81" s="6"/>
      <c r="K81" s="6" t="s">
        <v>194</v>
      </c>
      <c r="L81" s="10" t="s">
        <v>133</v>
      </c>
    </row>
    <row r="82" spans="1:12" ht="71.25" x14ac:dyDescent="0.25">
      <c r="A82" s="11" t="s">
        <v>102</v>
      </c>
      <c r="B82" s="10" t="s">
        <v>191</v>
      </c>
      <c r="C82" s="3" t="s">
        <v>17</v>
      </c>
      <c r="D82" s="9" t="s">
        <v>199</v>
      </c>
      <c r="E82" s="10" t="s">
        <v>169</v>
      </c>
      <c r="F82" s="10" t="s">
        <v>133</v>
      </c>
      <c r="G82" s="6" t="s">
        <v>112</v>
      </c>
      <c r="H82" s="6"/>
      <c r="I82" s="6"/>
      <c r="J82" s="6"/>
      <c r="K82" s="6" t="s">
        <v>194</v>
      </c>
      <c r="L82" s="10" t="s">
        <v>133</v>
      </c>
    </row>
    <row r="83" spans="1:12" ht="42.75" x14ac:dyDescent="0.25">
      <c r="A83" s="11" t="s">
        <v>102</v>
      </c>
      <c r="B83" s="10" t="s">
        <v>191</v>
      </c>
      <c r="C83" s="3" t="s">
        <v>17</v>
      </c>
      <c r="D83" s="9" t="s">
        <v>200</v>
      </c>
      <c r="E83" s="10" t="s">
        <v>171</v>
      </c>
      <c r="F83" s="10" t="s">
        <v>133</v>
      </c>
      <c r="G83" s="6" t="s">
        <v>112</v>
      </c>
      <c r="H83" s="6"/>
      <c r="I83" s="6"/>
      <c r="J83" s="6"/>
      <c r="K83" s="6" t="s">
        <v>194</v>
      </c>
      <c r="L83" s="10" t="s">
        <v>133</v>
      </c>
    </row>
    <row r="84" spans="1:12" ht="128.25" x14ac:dyDescent="0.25">
      <c r="A84" s="11" t="s">
        <v>102</v>
      </c>
      <c r="B84" s="10" t="s">
        <v>191</v>
      </c>
      <c r="C84" s="3" t="s">
        <v>17</v>
      </c>
      <c r="D84" s="9" t="s">
        <v>201</v>
      </c>
      <c r="E84" s="10" t="s">
        <v>202</v>
      </c>
      <c r="F84" s="3" t="s">
        <v>133</v>
      </c>
      <c r="G84" s="6" t="s">
        <v>112</v>
      </c>
      <c r="H84" s="6"/>
      <c r="I84" s="6"/>
      <c r="J84" s="6"/>
      <c r="K84" s="6" t="s">
        <v>194</v>
      </c>
      <c r="L84" s="10" t="s">
        <v>133</v>
      </c>
    </row>
    <row r="85" spans="1:12" ht="142.5" x14ac:dyDescent="0.25">
      <c r="A85" s="11" t="s">
        <v>102</v>
      </c>
      <c r="B85" s="10" t="s">
        <v>191</v>
      </c>
      <c r="C85" s="3" t="s">
        <v>17</v>
      </c>
      <c r="D85" s="9" t="s">
        <v>203</v>
      </c>
      <c r="E85" s="10" t="s">
        <v>204</v>
      </c>
      <c r="F85" s="10" t="s">
        <v>133</v>
      </c>
      <c r="G85" s="6" t="s">
        <v>112</v>
      </c>
      <c r="H85" s="6"/>
      <c r="I85" s="6"/>
      <c r="J85" s="6"/>
      <c r="K85" s="6" t="s">
        <v>194</v>
      </c>
      <c r="L85" s="10" t="s">
        <v>133</v>
      </c>
    </row>
    <row r="86" spans="1:12" ht="71.25" x14ac:dyDescent="0.25">
      <c r="A86" s="11" t="s">
        <v>102</v>
      </c>
      <c r="B86" s="10" t="s">
        <v>191</v>
      </c>
      <c r="C86" s="3" t="s">
        <v>17</v>
      </c>
      <c r="D86" s="9" t="s">
        <v>205</v>
      </c>
      <c r="E86" s="10" t="s">
        <v>206</v>
      </c>
      <c r="F86" s="10" t="s">
        <v>133</v>
      </c>
      <c r="G86" s="6" t="s">
        <v>112</v>
      </c>
      <c r="H86" s="6"/>
      <c r="I86" s="6"/>
      <c r="J86" s="6"/>
      <c r="K86" s="6" t="s">
        <v>194</v>
      </c>
      <c r="L86" s="10" t="s">
        <v>133</v>
      </c>
    </row>
    <row r="87" spans="1:12" ht="71.25" x14ac:dyDescent="0.25">
      <c r="A87" s="11" t="s">
        <v>102</v>
      </c>
      <c r="B87" s="10" t="s">
        <v>191</v>
      </c>
      <c r="C87" s="3" t="s">
        <v>17</v>
      </c>
      <c r="D87" s="9" t="s">
        <v>207</v>
      </c>
      <c r="E87" s="10" t="s">
        <v>208</v>
      </c>
      <c r="F87" s="3" t="s">
        <v>133</v>
      </c>
      <c r="G87" s="6" t="s">
        <v>112</v>
      </c>
      <c r="H87" s="6"/>
      <c r="I87" s="6"/>
      <c r="J87" s="6"/>
      <c r="K87" s="6" t="s">
        <v>194</v>
      </c>
      <c r="L87" s="10" t="s">
        <v>133</v>
      </c>
    </row>
    <row r="88" spans="1:12" ht="71.25" x14ac:dyDescent="0.25">
      <c r="A88" s="11" t="s">
        <v>102</v>
      </c>
      <c r="B88" s="10" t="s">
        <v>191</v>
      </c>
      <c r="C88" s="3" t="s">
        <v>17</v>
      </c>
      <c r="D88" s="9" t="s">
        <v>209</v>
      </c>
      <c r="E88" s="10" t="s">
        <v>173</v>
      </c>
      <c r="F88" s="10" t="s">
        <v>133</v>
      </c>
      <c r="G88" s="6" t="s">
        <v>112</v>
      </c>
      <c r="H88" s="6"/>
      <c r="I88" s="6"/>
      <c r="J88" s="6"/>
      <c r="K88" s="6" t="s">
        <v>194</v>
      </c>
      <c r="L88" s="10" t="s">
        <v>133</v>
      </c>
    </row>
    <row r="89" spans="1:12" ht="114" x14ac:dyDescent="0.25">
      <c r="A89" s="11" t="s">
        <v>102</v>
      </c>
      <c r="B89" s="10" t="s">
        <v>191</v>
      </c>
      <c r="C89" s="3" t="s">
        <v>17</v>
      </c>
      <c r="D89" s="9" t="s">
        <v>210</v>
      </c>
      <c r="E89" s="10" t="s">
        <v>211</v>
      </c>
      <c r="F89" s="10" t="s">
        <v>133</v>
      </c>
      <c r="G89" s="6" t="s">
        <v>108</v>
      </c>
      <c r="H89" s="6"/>
      <c r="I89" s="6"/>
      <c r="J89" s="6"/>
      <c r="K89" s="6" t="s">
        <v>212</v>
      </c>
      <c r="L89" s="10" t="s">
        <v>133</v>
      </c>
    </row>
    <row r="90" spans="1:12" ht="42.75" x14ac:dyDescent="0.25">
      <c r="A90" s="11" t="s">
        <v>102</v>
      </c>
      <c r="B90" s="10" t="s">
        <v>191</v>
      </c>
      <c r="C90" s="3" t="s">
        <v>17</v>
      </c>
      <c r="D90" s="9" t="s">
        <v>213</v>
      </c>
      <c r="E90" s="10" t="s">
        <v>214</v>
      </c>
      <c r="F90" s="3" t="s">
        <v>133</v>
      </c>
      <c r="G90" s="6" t="s">
        <v>108</v>
      </c>
      <c r="H90" s="6"/>
      <c r="I90" s="6"/>
      <c r="J90" s="6"/>
      <c r="K90" s="6" t="s">
        <v>212</v>
      </c>
      <c r="L90" s="10" t="s">
        <v>133</v>
      </c>
    </row>
    <row r="91" spans="1:12" ht="71.25" x14ac:dyDescent="0.25">
      <c r="A91" s="11" t="s">
        <v>102</v>
      </c>
      <c r="B91" s="10" t="s">
        <v>191</v>
      </c>
      <c r="C91" s="3" t="s">
        <v>17</v>
      </c>
      <c r="D91" s="9" t="s">
        <v>215</v>
      </c>
      <c r="E91" s="10" t="s">
        <v>216</v>
      </c>
      <c r="F91" s="10" t="s">
        <v>133</v>
      </c>
      <c r="G91" s="6" t="s">
        <v>108</v>
      </c>
      <c r="H91" s="6"/>
      <c r="I91" s="6"/>
      <c r="J91" s="6"/>
      <c r="K91" s="6" t="s">
        <v>133</v>
      </c>
      <c r="L91" s="10" t="s">
        <v>133</v>
      </c>
    </row>
    <row r="92" spans="1:12" ht="42.75" x14ac:dyDescent="0.25">
      <c r="A92" s="11" t="s">
        <v>102</v>
      </c>
      <c r="B92" s="8" t="s">
        <v>217</v>
      </c>
      <c r="C92" s="3" t="s">
        <v>17</v>
      </c>
      <c r="D92" s="9" t="s">
        <v>218</v>
      </c>
      <c r="E92" s="10"/>
      <c r="F92" s="10"/>
      <c r="G92" s="6"/>
      <c r="H92" s="6"/>
      <c r="I92" s="6"/>
      <c r="J92" s="6"/>
      <c r="K92" s="6"/>
      <c r="L92" s="6"/>
    </row>
    <row r="93" spans="1:12" ht="285" x14ac:dyDescent="0.25">
      <c r="A93" s="11" t="s">
        <v>102</v>
      </c>
      <c r="B93" s="10" t="s">
        <v>217</v>
      </c>
      <c r="C93" s="3" t="s">
        <v>17</v>
      </c>
      <c r="D93" s="9" t="s">
        <v>219</v>
      </c>
      <c r="E93" s="10" t="s">
        <v>220</v>
      </c>
      <c r="F93" s="3" t="s">
        <v>133</v>
      </c>
      <c r="G93" s="6" t="s">
        <v>112</v>
      </c>
      <c r="H93" s="6"/>
      <c r="I93" s="6"/>
      <c r="J93" s="6"/>
      <c r="K93" s="6" t="s">
        <v>221</v>
      </c>
      <c r="L93" s="6" t="s">
        <v>133</v>
      </c>
    </row>
    <row r="94" spans="1:12" ht="99.75" x14ac:dyDescent="0.25">
      <c r="A94" s="11" t="s">
        <v>102</v>
      </c>
      <c r="B94" s="10" t="s">
        <v>217</v>
      </c>
      <c r="C94" s="3" t="s">
        <v>17</v>
      </c>
      <c r="D94" s="9" t="s">
        <v>222</v>
      </c>
      <c r="E94" s="10" t="s">
        <v>223</v>
      </c>
      <c r="F94" s="10" t="s">
        <v>133</v>
      </c>
      <c r="G94" s="6" t="s">
        <v>112</v>
      </c>
      <c r="H94" s="6"/>
      <c r="I94" s="6"/>
      <c r="J94" s="6"/>
      <c r="K94" s="6" t="s">
        <v>221</v>
      </c>
      <c r="L94" s="6" t="s">
        <v>133</v>
      </c>
    </row>
    <row r="95" spans="1:12" ht="99.75" x14ac:dyDescent="0.25">
      <c r="A95" s="11" t="s">
        <v>102</v>
      </c>
      <c r="B95" s="10" t="s">
        <v>217</v>
      </c>
      <c r="C95" s="3" t="s">
        <v>17</v>
      </c>
      <c r="D95" s="9" t="s">
        <v>224</v>
      </c>
      <c r="E95" s="10" t="s">
        <v>225</v>
      </c>
      <c r="F95" s="10" t="s">
        <v>133</v>
      </c>
      <c r="G95" s="6" t="s">
        <v>112</v>
      </c>
      <c r="H95" s="6"/>
      <c r="I95" s="6"/>
      <c r="J95" s="6"/>
      <c r="K95" s="6" t="s">
        <v>221</v>
      </c>
      <c r="L95" s="6" t="s">
        <v>133</v>
      </c>
    </row>
    <row r="96" spans="1:12" ht="409.5" x14ac:dyDescent="0.25">
      <c r="A96" s="11" t="s">
        <v>102</v>
      </c>
      <c r="B96" s="10" t="s">
        <v>217</v>
      </c>
      <c r="C96" s="3" t="s">
        <v>17</v>
      </c>
      <c r="D96" s="9" t="s">
        <v>226</v>
      </c>
      <c r="E96" s="10" t="s">
        <v>227</v>
      </c>
      <c r="F96" s="3" t="s">
        <v>133</v>
      </c>
      <c r="G96" s="6" t="s">
        <v>112</v>
      </c>
      <c r="H96" s="6"/>
      <c r="I96" s="6"/>
      <c r="J96" s="6"/>
      <c r="K96" s="6" t="s">
        <v>221</v>
      </c>
      <c r="L96" s="6" t="s">
        <v>133</v>
      </c>
    </row>
    <row r="97" spans="1:12" ht="370.5" x14ac:dyDescent="0.25">
      <c r="A97" s="11" t="s">
        <v>102</v>
      </c>
      <c r="B97" s="10" t="s">
        <v>217</v>
      </c>
      <c r="C97" s="3" t="s">
        <v>17</v>
      </c>
      <c r="D97" s="9" t="s">
        <v>228</v>
      </c>
      <c r="E97" s="10" t="s">
        <v>229</v>
      </c>
      <c r="F97" s="10" t="s">
        <v>133</v>
      </c>
      <c r="G97" s="6" t="s">
        <v>112</v>
      </c>
      <c r="H97" s="6"/>
      <c r="I97" s="6"/>
      <c r="J97" s="6"/>
      <c r="K97" s="6" t="s">
        <v>221</v>
      </c>
      <c r="L97" s="6" t="s">
        <v>133</v>
      </c>
    </row>
    <row r="98" spans="1:12" ht="409.5" x14ac:dyDescent="0.25">
      <c r="A98" s="11" t="s">
        <v>102</v>
      </c>
      <c r="B98" s="10" t="s">
        <v>217</v>
      </c>
      <c r="C98" s="3" t="s">
        <v>17</v>
      </c>
      <c r="D98" s="9" t="s">
        <v>230</v>
      </c>
      <c r="E98" s="10" t="s">
        <v>231</v>
      </c>
      <c r="F98" s="3" t="s">
        <v>133</v>
      </c>
      <c r="G98" s="6" t="s">
        <v>112</v>
      </c>
      <c r="H98" s="6"/>
      <c r="I98" s="6"/>
      <c r="J98" s="6"/>
      <c r="K98" s="6" t="s">
        <v>221</v>
      </c>
      <c r="L98" s="6" t="s">
        <v>133</v>
      </c>
    </row>
    <row r="99" spans="1:12" ht="327.75" x14ac:dyDescent="0.25">
      <c r="A99" s="11" t="s">
        <v>102</v>
      </c>
      <c r="B99" s="10" t="s">
        <v>217</v>
      </c>
      <c r="C99" s="3" t="s">
        <v>17</v>
      </c>
      <c r="D99" s="9" t="s">
        <v>232</v>
      </c>
      <c r="E99" s="10" t="s">
        <v>233</v>
      </c>
      <c r="F99" s="10" t="s">
        <v>133</v>
      </c>
      <c r="G99" s="6" t="s">
        <v>112</v>
      </c>
      <c r="H99" s="6"/>
      <c r="I99" s="6"/>
      <c r="J99" s="6"/>
      <c r="K99" s="6" t="s">
        <v>221</v>
      </c>
      <c r="L99" s="6" t="s">
        <v>133</v>
      </c>
    </row>
    <row r="100" spans="1:12" ht="185.25" x14ac:dyDescent="0.25">
      <c r="A100" s="11" t="s">
        <v>102</v>
      </c>
      <c r="B100" s="10" t="s">
        <v>217</v>
      </c>
      <c r="C100" s="3" t="s">
        <v>17</v>
      </c>
      <c r="D100" s="9" t="s">
        <v>234</v>
      </c>
      <c r="E100" s="10" t="s">
        <v>235</v>
      </c>
      <c r="F100" s="10" t="s">
        <v>133</v>
      </c>
      <c r="G100" s="6" t="s">
        <v>112</v>
      </c>
      <c r="H100" s="6"/>
      <c r="I100" s="6"/>
      <c r="J100" s="6"/>
      <c r="K100" s="6" t="s">
        <v>221</v>
      </c>
      <c r="L100" s="6" t="s">
        <v>133</v>
      </c>
    </row>
    <row r="101" spans="1:12" ht="156.75" x14ac:dyDescent="0.25">
      <c r="A101" s="11" t="s">
        <v>102</v>
      </c>
      <c r="B101" s="10" t="s">
        <v>217</v>
      </c>
      <c r="C101" s="3" t="s">
        <v>17</v>
      </c>
      <c r="D101" s="9" t="s">
        <v>236</v>
      </c>
      <c r="E101" s="10" t="s">
        <v>87</v>
      </c>
      <c r="F101" s="3" t="s">
        <v>133</v>
      </c>
      <c r="G101" s="6" t="s">
        <v>112</v>
      </c>
      <c r="H101" s="6"/>
      <c r="I101" s="6"/>
      <c r="J101" s="6"/>
      <c r="K101" s="6" t="s">
        <v>221</v>
      </c>
      <c r="L101" s="6" t="s">
        <v>133</v>
      </c>
    </row>
    <row r="102" spans="1:12" ht="185.25" x14ac:dyDescent="0.25">
      <c r="A102" s="11" t="s">
        <v>102</v>
      </c>
      <c r="B102" s="10" t="s">
        <v>217</v>
      </c>
      <c r="C102" s="3" t="s">
        <v>17</v>
      </c>
      <c r="D102" s="9" t="s">
        <v>237</v>
      </c>
      <c r="E102" s="10" t="s">
        <v>238</v>
      </c>
      <c r="F102" s="10" t="s">
        <v>133</v>
      </c>
      <c r="G102" s="6" t="s">
        <v>112</v>
      </c>
      <c r="H102" s="6"/>
      <c r="I102" s="6"/>
      <c r="J102" s="6"/>
      <c r="K102" s="6" t="s">
        <v>221</v>
      </c>
      <c r="L102" s="6" t="s">
        <v>133</v>
      </c>
    </row>
    <row r="103" spans="1:12" ht="57" x14ac:dyDescent="0.25">
      <c r="A103" s="11" t="s">
        <v>102</v>
      </c>
      <c r="B103" s="10" t="s">
        <v>217</v>
      </c>
      <c r="C103" s="3" t="s">
        <v>17</v>
      </c>
      <c r="D103" s="9" t="s">
        <v>239</v>
      </c>
      <c r="E103" s="10" t="s">
        <v>240</v>
      </c>
      <c r="F103" s="10" t="s">
        <v>133</v>
      </c>
      <c r="G103" s="6" t="s">
        <v>112</v>
      </c>
      <c r="H103" s="6"/>
      <c r="I103" s="6"/>
      <c r="J103" s="6"/>
      <c r="K103" s="6" t="s">
        <v>221</v>
      </c>
      <c r="L103" s="6" t="s">
        <v>133</v>
      </c>
    </row>
    <row r="104" spans="1:12" ht="57" x14ac:dyDescent="0.25">
      <c r="A104" s="11" t="s">
        <v>102</v>
      </c>
      <c r="B104" s="10" t="s">
        <v>217</v>
      </c>
      <c r="C104" s="3" t="s">
        <v>17</v>
      </c>
      <c r="D104" s="9" t="s">
        <v>241</v>
      </c>
      <c r="E104" s="10" t="s">
        <v>242</v>
      </c>
      <c r="F104" s="3" t="s">
        <v>133</v>
      </c>
      <c r="G104" s="6" t="s">
        <v>112</v>
      </c>
      <c r="H104" s="6"/>
      <c r="I104" s="6"/>
      <c r="J104" s="6"/>
      <c r="K104" s="6" t="s">
        <v>221</v>
      </c>
      <c r="L104" s="6" t="s">
        <v>133</v>
      </c>
    </row>
    <row r="105" spans="1:12" ht="114" x14ac:dyDescent="0.25">
      <c r="A105" s="11" t="s">
        <v>102</v>
      </c>
      <c r="B105" s="10" t="s">
        <v>217</v>
      </c>
      <c r="C105" s="3" t="s">
        <v>17</v>
      </c>
      <c r="D105" s="9" t="s">
        <v>243</v>
      </c>
      <c r="E105" s="10" t="s">
        <v>244</v>
      </c>
      <c r="F105" s="10" t="s">
        <v>133</v>
      </c>
      <c r="G105" s="6" t="s">
        <v>112</v>
      </c>
      <c r="H105" s="6"/>
      <c r="I105" s="6"/>
      <c r="J105" s="6"/>
      <c r="K105" s="6" t="s">
        <v>245</v>
      </c>
      <c r="L105" s="6" t="s">
        <v>133</v>
      </c>
    </row>
    <row r="106" spans="1:12" ht="213.75" x14ac:dyDescent="0.25">
      <c r="A106" s="11" t="s">
        <v>102</v>
      </c>
      <c r="B106" s="10" t="s">
        <v>217</v>
      </c>
      <c r="C106" s="3" t="s">
        <v>17</v>
      </c>
      <c r="D106" s="9" t="s">
        <v>246</v>
      </c>
      <c r="E106" s="10" t="s">
        <v>247</v>
      </c>
      <c r="F106" s="10" t="s">
        <v>133</v>
      </c>
      <c r="G106" s="6" t="s">
        <v>112</v>
      </c>
      <c r="H106" s="6"/>
      <c r="I106" s="6"/>
      <c r="J106" s="6"/>
      <c r="K106" s="6" t="s">
        <v>248</v>
      </c>
      <c r="L106" s="6" t="s">
        <v>133</v>
      </c>
    </row>
    <row r="107" spans="1:12" ht="85.5" x14ac:dyDescent="0.25">
      <c r="A107" s="11" t="s">
        <v>102</v>
      </c>
      <c r="B107" s="10" t="s">
        <v>217</v>
      </c>
      <c r="C107" s="3" t="s">
        <v>17</v>
      </c>
      <c r="D107" s="9" t="s">
        <v>249</v>
      </c>
      <c r="E107" s="10" t="s">
        <v>250</v>
      </c>
      <c r="F107" s="3" t="s">
        <v>133</v>
      </c>
      <c r="G107" s="6" t="s">
        <v>112</v>
      </c>
      <c r="H107" s="6"/>
      <c r="I107" s="6"/>
      <c r="J107" s="6"/>
      <c r="K107" s="6" t="s">
        <v>221</v>
      </c>
      <c r="L107" s="6" t="s">
        <v>133</v>
      </c>
    </row>
    <row r="108" spans="1:12" ht="270.75" x14ac:dyDescent="0.25">
      <c r="A108" s="11" t="s">
        <v>102</v>
      </c>
      <c r="B108" s="10" t="s">
        <v>217</v>
      </c>
      <c r="C108" s="3" t="s">
        <v>17</v>
      </c>
      <c r="D108" s="9" t="s">
        <v>251</v>
      </c>
      <c r="E108" s="10" t="s">
        <v>252</v>
      </c>
      <c r="F108" s="10" t="s">
        <v>133</v>
      </c>
      <c r="G108" s="6" t="s">
        <v>108</v>
      </c>
      <c r="H108" s="6"/>
      <c r="I108" s="6"/>
      <c r="J108" s="6"/>
      <c r="K108" s="6" t="s">
        <v>221</v>
      </c>
      <c r="L108" s="6" t="s">
        <v>133</v>
      </c>
    </row>
    <row r="109" spans="1:12" ht="409.5" x14ac:dyDescent="0.25">
      <c r="A109" s="11" t="s">
        <v>102</v>
      </c>
      <c r="B109" s="10" t="s">
        <v>217</v>
      </c>
      <c r="C109" s="3" t="s">
        <v>17</v>
      </c>
      <c r="D109" s="9" t="s">
        <v>253</v>
      </c>
      <c r="E109" s="10" t="s">
        <v>254</v>
      </c>
      <c r="F109" s="10" t="s">
        <v>133</v>
      </c>
      <c r="G109" s="6" t="s">
        <v>108</v>
      </c>
      <c r="H109" s="6"/>
      <c r="I109" s="6"/>
      <c r="J109" s="6"/>
      <c r="K109" s="6" t="s">
        <v>212</v>
      </c>
      <c r="L109" s="6" t="s">
        <v>133</v>
      </c>
    </row>
    <row r="110" spans="1:12" ht="42.75" x14ac:dyDescent="0.25">
      <c r="A110" s="11" t="s">
        <v>102</v>
      </c>
      <c r="B110" s="10" t="s">
        <v>217</v>
      </c>
      <c r="C110" s="3" t="s">
        <v>17</v>
      </c>
      <c r="D110" s="9" t="s">
        <v>255</v>
      </c>
      <c r="E110" s="10" t="s">
        <v>256</v>
      </c>
      <c r="F110" s="3" t="s">
        <v>133</v>
      </c>
      <c r="G110" s="6" t="s">
        <v>108</v>
      </c>
      <c r="H110" s="6"/>
      <c r="I110" s="6"/>
      <c r="J110" s="6"/>
      <c r="K110" s="6" t="s">
        <v>221</v>
      </c>
      <c r="L110" s="6" t="s">
        <v>133</v>
      </c>
    </row>
    <row r="111" spans="1:12" ht="171" x14ac:dyDescent="0.25">
      <c r="A111" s="11" t="s">
        <v>102</v>
      </c>
      <c r="B111" s="10" t="s">
        <v>217</v>
      </c>
      <c r="C111" s="3" t="s">
        <v>17</v>
      </c>
      <c r="D111" s="9" t="s">
        <v>257</v>
      </c>
      <c r="E111" s="10" t="s">
        <v>258</v>
      </c>
      <c r="F111" s="10" t="s">
        <v>133</v>
      </c>
      <c r="G111" s="6" t="s">
        <v>108</v>
      </c>
      <c r="H111" s="6"/>
      <c r="I111" s="6"/>
      <c r="J111" s="6"/>
      <c r="K111" s="6" t="s">
        <v>212</v>
      </c>
      <c r="L111" s="6" t="s">
        <v>133</v>
      </c>
    </row>
    <row r="112" spans="1:12" ht="85.5" x14ac:dyDescent="0.25">
      <c r="A112" s="11" t="s">
        <v>102</v>
      </c>
      <c r="B112" s="10" t="s">
        <v>217</v>
      </c>
      <c r="C112" s="3" t="s">
        <v>17</v>
      </c>
      <c r="D112" s="9" t="s">
        <v>259</v>
      </c>
      <c r="E112" s="10" t="s">
        <v>260</v>
      </c>
      <c r="F112" s="10" t="s">
        <v>133</v>
      </c>
      <c r="G112" s="6" t="s">
        <v>108</v>
      </c>
      <c r="H112" s="6"/>
      <c r="I112" s="6"/>
      <c r="J112" s="6"/>
      <c r="K112" s="6" t="s">
        <v>212</v>
      </c>
      <c r="L112" s="6" t="s">
        <v>133</v>
      </c>
    </row>
    <row r="113" spans="1:12" ht="42.75" x14ac:dyDescent="0.25">
      <c r="A113" s="11" t="s">
        <v>102</v>
      </c>
      <c r="B113" s="8" t="s">
        <v>261</v>
      </c>
      <c r="C113" s="3" t="s">
        <v>17</v>
      </c>
      <c r="D113" s="9" t="s">
        <v>104</v>
      </c>
      <c r="E113" s="10"/>
      <c r="F113" s="3"/>
      <c r="G113" s="6"/>
      <c r="H113" s="6"/>
      <c r="I113" s="6"/>
      <c r="J113" s="6"/>
      <c r="K113" s="6"/>
      <c r="L113" s="6"/>
    </row>
    <row r="114" spans="1:12" ht="313.5" x14ac:dyDescent="0.25">
      <c r="A114" s="11" t="s">
        <v>102</v>
      </c>
      <c r="B114" s="10" t="s">
        <v>261</v>
      </c>
      <c r="C114" s="3" t="s">
        <v>17</v>
      </c>
      <c r="D114" s="9" t="s">
        <v>262</v>
      </c>
      <c r="E114" s="10" t="s">
        <v>263</v>
      </c>
      <c r="F114" s="10" t="s">
        <v>133</v>
      </c>
      <c r="G114" s="6" t="s">
        <v>354</v>
      </c>
      <c r="H114" s="6"/>
      <c r="I114" s="6"/>
      <c r="J114" s="6"/>
      <c r="K114" s="6" t="s">
        <v>221</v>
      </c>
      <c r="L114" s="10" t="s">
        <v>133</v>
      </c>
    </row>
    <row r="115" spans="1:12" ht="409.5" x14ac:dyDescent="0.25">
      <c r="A115" s="11" t="s">
        <v>102</v>
      </c>
      <c r="B115" s="10" t="s">
        <v>261</v>
      </c>
      <c r="C115" s="3" t="s">
        <v>17</v>
      </c>
      <c r="D115" s="9" t="s">
        <v>264</v>
      </c>
      <c r="E115" s="10" t="s">
        <v>265</v>
      </c>
      <c r="F115" s="10" t="s">
        <v>133</v>
      </c>
      <c r="G115" s="6" t="s">
        <v>354</v>
      </c>
      <c r="H115" s="6"/>
      <c r="I115" s="6"/>
      <c r="J115" s="6"/>
      <c r="K115" s="6" t="s">
        <v>221</v>
      </c>
      <c r="L115" s="10" t="s">
        <v>133</v>
      </c>
    </row>
    <row r="116" spans="1:12" ht="409.5" x14ac:dyDescent="0.25">
      <c r="A116" s="11" t="s">
        <v>102</v>
      </c>
      <c r="B116" s="10" t="s">
        <v>261</v>
      </c>
      <c r="C116" s="3" t="s">
        <v>17</v>
      </c>
      <c r="D116" s="9" t="s">
        <v>266</v>
      </c>
      <c r="E116" s="10" t="s">
        <v>267</v>
      </c>
      <c r="F116" s="3" t="s">
        <v>133</v>
      </c>
      <c r="G116" s="6" t="s">
        <v>354</v>
      </c>
      <c r="H116" s="6"/>
      <c r="I116" s="6"/>
      <c r="J116" s="6"/>
      <c r="K116" s="6" t="s">
        <v>221</v>
      </c>
      <c r="L116" s="10" t="s">
        <v>133</v>
      </c>
    </row>
    <row r="117" spans="1:12" ht="409.5" x14ac:dyDescent="0.25">
      <c r="A117" s="11" t="s">
        <v>102</v>
      </c>
      <c r="B117" s="10" t="s">
        <v>261</v>
      </c>
      <c r="C117" s="3" t="s">
        <v>17</v>
      </c>
      <c r="D117" s="9" t="s">
        <v>268</v>
      </c>
      <c r="E117" s="10" t="s">
        <v>269</v>
      </c>
      <c r="F117" s="10" t="s">
        <v>133</v>
      </c>
      <c r="G117" s="6" t="s">
        <v>354</v>
      </c>
      <c r="H117" s="6"/>
      <c r="I117" s="6"/>
      <c r="J117" s="6"/>
      <c r="K117" s="6" t="s">
        <v>221</v>
      </c>
      <c r="L117" s="10" t="s">
        <v>133</v>
      </c>
    </row>
    <row r="118" spans="1:12" ht="71.25" x14ac:dyDescent="0.25">
      <c r="A118" s="11" t="s">
        <v>102</v>
      </c>
      <c r="B118" s="10" t="s">
        <v>261</v>
      </c>
      <c r="C118" s="3" t="s">
        <v>17</v>
      </c>
      <c r="D118" s="9" t="s">
        <v>270</v>
      </c>
      <c r="E118" s="10" t="s">
        <v>271</v>
      </c>
      <c r="F118" s="3" t="s">
        <v>133</v>
      </c>
      <c r="G118" s="6" t="s">
        <v>354</v>
      </c>
      <c r="H118" s="6"/>
      <c r="I118" s="6"/>
      <c r="J118" s="6"/>
      <c r="K118" s="6" t="s">
        <v>221</v>
      </c>
      <c r="L118" s="10" t="s">
        <v>133</v>
      </c>
    </row>
    <row r="119" spans="1:12" ht="256.5" x14ac:dyDescent="0.25">
      <c r="A119" s="11" t="s">
        <v>102</v>
      </c>
      <c r="B119" s="10" t="s">
        <v>261</v>
      </c>
      <c r="C119" s="3" t="s">
        <v>17</v>
      </c>
      <c r="D119" s="9" t="s">
        <v>272</v>
      </c>
      <c r="E119" s="10" t="s">
        <v>273</v>
      </c>
      <c r="F119" s="10" t="s">
        <v>133</v>
      </c>
      <c r="G119" s="6" t="s">
        <v>354</v>
      </c>
      <c r="H119" s="6"/>
      <c r="I119" s="6"/>
      <c r="J119" s="6"/>
      <c r="K119" s="6" t="s">
        <v>221</v>
      </c>
      <c r="L119" s="10" t="s">
        <v>133</v>
      </c>
    </row>
    <row r="120" spans="1:12" ht="57" x14ac:dyDescent="0.25">
      <c r="A120" s="11" t="s">
        <v>102</v>
      </c>
      <c r="B120" s="10" t="s">
        <v>261</v>
      </c>
      <c r="C120" s="3" t="s">
        <v>17</v>
      </c>
      <c r="D120" s="9" t="s">
        <v>274</v>
      </c>
      <c r="E120" s="10" t="s">
        <v>275</v>
      </c>
      <c r="F120" s="10" t="s">
        <v>133</v>
      </c>
      <c r="G120" s="6" t="s">
        <v>354</v>
      </c>
      <c r="H120" s="6"/>
      <c r="I120" s="6"/>
      <c r="J120" s="6"/>
      <c r="K120" s="6" t="s">
        <v>221</v>
      </c>
      <c r="L120" s="10" t="s">
        <v>133</v>
      </c>
    </row>
    <row r="121" spans="1:12" ht="128.25" x14ac:dyDescent="0.25">
      <c r="A121" s="11" t="s">
        <v>102</v>
      </c>
      <c r="B121" s="10" t="s">
        <v>261</v>
      </c>
      <c r="C121" s="3" t="s">
        <v>17</v>
      </c>
      <c r="D121" s="9" t="s">
        <v>276</v>
      </c>
      <c r="E121" s="10" t="s">
        <v>277</v>
      </c>
      <c r="F121" s="3" t="s">
        <v>133</v>
      </c>
      <c r="G121" s="6" t="s">
        <v>354</v>
      </c>
      <c r="H121" s="6"/>
      <c r="I121" s="6"/>
      <c r="J121" s="6"/>
      <c r="K121" s="6" t="s">
        <v>221</v>
      </c>
      <c r="L121" s="10" t="s">
        <v>133</v>
      </c>
    </row>
    <row r="122" spans="1:12" ht="409.5" x14ac:dyDescent="0.25">
      <c r="A122" s="11" t="s">
        <v>102</v>
      </c>
      <c r="B122" s="10" t="s">
        <v>261</v>
      </c>
      <c r="C122" s="3" t="s">
        <v>17</v>
      </c>
      <c r="D122" s="9" t="s">
        <v>278</v>
      </c>
      <c r="E122" s="10" t="s">
        <v>279</v>
      </c>
      <c r="F122" s="10" t="s">
        <v>133</v>
      </c>
      <c r="G122" s="6" t="s">
        <v>354</v>
      </c>
      <c r="H122" s="6"/>
      <c r="I122" s="6"/>
      <c r="J122" s="6"/>
      <c r="K122" s="6" t="s">
        <v>27</v>
      </c>
      <c r="L122" s="10" t="s">
        <v>133</v>
      </c>
    </row>
    <row r="123" spans="1:12" ht="213.75" x14ac:dyDescent="0.25">
      <c r="A123" s="11" t="s">
        <v>102</v>
      </c>
      <c r="B123" s="10" t="s">
        <v>261</v>
      </c>
      <c r="C123" s="3" t="s">
        <v>17</v>
      </c>
      <c r="D123" s="9" t="s">
        <v>280</v>
      </c>
      <c r="E123" s="10" t="s">
        <v>281</v>
      </c>
      <c r="F123" s="10" t="s">
        <v>133</v>
      </c>
      <c r="G123" s="6" t="s">
        <v>354</v>
      </c>
      <c r="H123" s="6"/>
      <c r="I123" s="6"/>
      <c r="J123" s="6"/>
      <c r="K123" s="6" t="s">
        <v>221</v>
      </c>
      <c r="L123" s="10" t="s">
        <v>133</v>
      </c>
    </row>
    <row r="124" spans="1:12" ht="128.25" x14ac:dyDescent="0.25">
      <c r="A124" s="11" t="s">
        <v>102</v>
      </c>
      <c r="B124" s="10" t="s">
        <v>261</v>
      </c>
      <c r="C124" s="3" t="s">
        <v>17</v>
      </c>
      <c r="D124" s="9" t="s">
        <v>282</v>
      </c>
      <c r="E124" s="10" t="s">
        <v>283</v>
      </c>
      <c r="F124" s="3" t="s">
        <v>133</v>
      </c>
      <c r="G124" s="6" t="s">
        <v>354</v>
      </c>
      <c r="H124" s="6"/>
      <c r="I124" s="6"/>
      <c r="J124" s="6"/>
      <c r="K124" s="6" t="s">
        <v>221</v>
      </c>
      <c r="L124" s="10" t="s">
        <v>133</v>
      </c>
    </row>
    <row r="125" spans="1:12" ht="42.75" x14ac:dyDescent="0.25">
      <c r="A125" s="11" t="s">
        <v>102</v>
      </c>
      <c r="B125" s="10" t="s">
        <v>261</v>
      </c>
      <c r="C125" s="3" t="s">
        <v>17</v>
      </c>
      <c r="D125" s="9" t="s">
        <v>284</v>
      </c>
      <c r="E125" s="10" t="s">
        <v>285</v>
      </c>
      <c r="F125" s="10" t="s">
        <v>133</v>
      </c>
      <c r="G125" s="6" t="s">
        <v>354</v>
      </c>
      <c r="H125" s="6"/>
      <c r="I125" s="6"/>
      <c r="J125" s="6"/>
      <c r="K125" s="6" t="s">
        <v>286</v>
      </c>
      <c r="L125" s="10" t="s">
        <v>133</v>
      </c>
    </row>
    <row r="126" spans="1:12" ht="57" x14ac:dyDescent="0.25">
      <c r="A126" s="11" t="s">
        <v>102</v>
      </c>
      <c r="B126" s="10" t="s">
        <v>261</v>
      </c>
      <c r="C126" s="3" t="s">
        <v>17</v>
      </c>
      <c r="D126" s="9" t="s">
        <v>287</v>
      </c>
      <c r="E126" s="10" t="s">
        <v>288</v>
      </c>
      <c r="F126" s="10" t="s">
        <v>133</v>
      </c>
      <c r="G126" s="6" t="s">
        <v>108</v>
      </c>
      <c r="H126" s="6"/>
      <c r="I126" s="6"/>
      <c r="J126" s="6"/>
      <c r="K126" s="6" t="s">
        <v>286</v>
      </c>
      <c r="L126" s="10" t="s">
        <v>133</v>
      </c>
    </row>
    <row r="127" spans="1:12" ht="342" x14ac:dyDescent="0.25">
      <c r="A127" s="11" t="s">
        <v>102</v>
      </c>
      <c r="B127" s="10" t="s">
        <v>261</v>
      </c>
      <c r="C127" s="3" t="s">
        <v>17</v>
      </c>
      <c r="D127" s="9" t="s">
        <v>289</v>
      </c>
      <c r="E127" s="10" t="s">
        <v>290</v>
      </c>
      <c r="F127" s="3" t="s">
        <v>133</v>
      </c>
      <c r="G127" s="6" t="s">
        <v>108</v>
      </c>
      <c r="H127" s="6"/>
      <c r="I127" s="6"/>
      <c r="J127" s="6"/>
      <c r="K127" s="6" t="s">
        <v>286</v>
      </c>
      <c r="L127" s="10" t="s">
        <v>133</v>
      </c>
    </row>
    <row r="128" spans="1:12" ht="85.5" x14ac:dyDescent="0.25">
      <c r="A128" s="11" t="s">
        <v>102</v>
      </c>
      <c r="B128" s="10" t="s">
        <v>261</v>
      </c>
      <c r="C128" s="3" t="s">
        <v>17</v>
      </c>
      <c r="D128" s="9" t="s">
        <v>291</v>
      </c>
      <c r="E128" s="10" t="s">
        <v>292</v>
      </c>
      <c r="F128" s="10" t="s">
        <v>133</v>
      </c>
      <c r="G128" s="6" t="s">
        <v>108</v>
      </c>
      <c r="H128" s="6"/>
      <c r="I128" s="6"/>
      <c r="J128" s="6"/>
      <c r="K128" s="6" t="s">
        <v>286</v>
      </c>
      <c r="L128" s="10" t="s">
        <v>133</v>
      </c>
    </row>
    <row r="129" spans="1:12" ht="71.25" x14ac:dyDescent="0.25">
      <c r="A129" s="11" t="s">
        <v>102</v>
      </c>
      <c r="B129" s="10" t="s">
        <v>261</v>
      </c>
      <c r="C129" s="3" t="s">
        <v>17</v>
      </c>
      <c r="D129" s="9" t="s">
        <v>293</v>
      </c>
      <c r="E129" s="10" t="s">
        <v>250</v>
      </c>
      <c r="F129" s="10" t="s">
        <v>133</v>
      </c>
      <c r="G129" s="6" t="s">
        <v>108</v>
      </c>
      <c r="H129" s="6"/>
      <c r="I129" s="6"/>
      <c r="J129" s="6"/>
      <c r="K129" s="6" t="s">
        <v>286</v>
      </c>
      <c r="L129" s="10" t="s">
        <v>133</v>
      </c>
    </row>
    <row r="130" spans="1:12" ht="42.75" x14ac:dyDescent="0.25">
      <c r="A130" s="11" t="s">
        <v>102</v>
      </c>
      <c r="B130" s="10" t="s">
        <v>261</v>
      </c>
      <c r="C130" s="3" t="s">
        <v>17</v>
      </c>
      <c r="D130" s="9" t="s">
        <v>294</v>
      </c>
      <c r="E130" s="10" t="s">
        <v>295</v>
      </c>
      <c r="F130" s="3" t="s">
        <v>133</v>
      </c>
      <c r="G130" s="6" t="s">
        <v>108</v>
      </c>
      <c r="H130" s="6"/>
      <c r="I130" s="6"/>
      <c r="J130" s="6"/>
      <c r="K130" s="6" t="s">
        <v>286</v>
      </c>
      <c r="L130" s="10" t="s">
        <v>133</v>
      </c>
    </row>
    <row r="131" spans="1:12" ht="42.75" x14ac:dyDescent="0.25">
      <c r="A131" s="11" t="s">
        <v>102</v>
      </c>
      <c r="B131" s="8" t="s">
        <v>296</v>
      </c>
      <c r="C131" s="3" t="s">
        <v>17</v>
      </c>
      <c r="D131" s="9" t="s">
        <v>297</v>
      </c>
      <c r="E131" s="10"/>
      <c r="F131" s="10"/>
      <c r="G131" s="6"/>
      <c r="H131" s="6"/>
      <c r="I131" s="6"/>
      <c r="J131" s="6"/>
      <c r="K131" s="6"/>
      <c r="L131" s="6"/>
    </row>
    <row r="132" spans="1:12" ht="185.25" x14ac:dyDescent="0.25">
      <c r="A132" s="11" t="s">
        <v>102</v>
      </c>
      <c r="B132" s="10" t="s">
        <v>296</v>
      </c>
      <c r="C132" s="3" t="s">
        <v>17</v>
      </c>
      <c r="D132" s="9" t="s">
        <v>298</v>
      </c>
      <c r="E132" s="10" t="s">
        <v>299</v>
      </c>
      <c r="F132" s="10" t="s">
        <v>133</v>
      </c>
      <c r="G132" s="6" t="s">
        <v>112</v>
      </c>
      <c r="H132" s="6"/>
      <c r="I132" s="6"/>
      <c r="J132" s="6"/>
      <c r="K132" s="6" t="s">
        <v>221</v>
      </c>
      <c r="L132" s="10" t="s">
        <v>133</v>
      </c>
    </row>
    <row r="133" spans="1:12" ht="85.5" x14ac:dyDescent="0.25">
      <c r="A133" s="11" t="s">
        <v>102</v>
      </c>
      <c r="B133" s="10" t="s">
        <v>296</v>
      </c>
      <c r="C133" s="3" t="s">
        <v>17</v>
      </c>
      <c r="D133" s="9" t="s">
        <v>300</v>
      </c>
      <c r="E133" s="10" t="s">
        <v>301</v>
      </c>
      <c r="F133" s="3" t="s">
        <v>133</v>
      </c>
      <c r="G133" s="6" t="s">
        <v>112</v>
      </c>
      <c r="H133" s="6"/>
      <c r="I133" s="6"/>
      <c r="J133" s="6"/>
      <c r="K133" s="6" t="s">
        <v>221</v>
      </c>
      <c r="L133" s="10" t="s">
        <v>133</v>
      </c>
    </row>
    <row r="134" spans="1:12" ht="99.75" x14ac:dyDescent="0.25">
      <c r="A134" s="11" t="s">
        <v>102</v>
      </c>
      <c r="B134" s="10" t="s">
        <v>296</v>
      </c>
      <c r="C134" s="3" t="s">
        <v>17</v>
      </c>
      <c r="D134" s="9" t="s">
        <v>302</v>
      </c>
      <c r="E134" s="10" t="s">
        <v>303</v>
      </c>
      <c r="F134" s="10" t="s">
        <v>133</v>
      </c>
      <c r="G134" s="6" t="s">
        <v>112</v>
      </c>
      <c r="H134" s="6"/>
      <c r="I134" s="6"/>
      <c r="J134" s="6"/>
      <c r="K134" s="6" t="s">
        <v>221</v>
      </c>
      <c r="L134" s="10" t="s">
        <v>133</v>
      </c>
    </row>
    <row r="135" spans="1:12" ht="71.25" x14ac:dyDescent="0.25">
      <c r="A135" s="11" t="s">
        <v>102</v>
      </c>
      <c r="B135" s="10" t="s">
        <v>296</v>
      </c>
      <c r="C135" s="3" t="s">
        <v>17</v>
      </c>
      <c r="D135" s="9" t="s">
        <v>304</v>
      </c>
      <c r="E135" s="10" t="s">
        <v>305</v>
      </c>
      <c r="F135" s="10" t="s">
        <v>133</v>
      </c>
      <c r="G135" s="6" t="s">
        <v>112</v>
      </c>
      <c r="H135" s="6"/>
      <c r="I135" s="6"/>
      <c r="J135" s="6"/>
      <c r="K135" s="6" t="s">
        <v>221</v>
      </c>
      <c r="L135" s="10" t="s">
        <v>133</v>
      </c>
    </row>
    <row r="136" spans="1:12" ht="128.25" x14ac:dyDescent="0.25">
      <c r="A136" s="11" t="s">
        <v>102</v>
      </c>
      <c r="B136" s="10" t="s">
        <v>296</v>
      </c>
      <c r="C136" s="3" t="s">
        <v>17</v>
      </c>
      <c r="D136" s="9" t="s">
        <v>306</v>
      </c>
      <c r="E136" s="10" t="s">
        <v>307</v>
      </c>
      <c r="F136" s="3" t="s">
        <v>133</v>
      </c>
      <c r="G136" s="6" t="s">
        <v>112</v>
      </c>
      <c r="H136" s="6"/>
      <c r="I136" s="6"/>
      <c r="J136" s="6"/>
      <c r="K136" s="6" t="s">
        <v>221</v>
      </c>
      <c r="L136" s="10" t="s">
        <v>133</v>
      </c>
    </row>
    <row r="137" spans="1:12" ht="71.25" x14ac:dyDescent="0.25">
      <c r="A137" s="11" t="s">
        <v>102</v>
      </c>
      <c r="B137" s="10" t="s">
        <v>296</v>
      </c>
      <c r="C137" s="3" t="s">
        <v>17</v>
      </c>
      <c r="D137" s="9" t="s">
        <v>308</v>
      </c>
      <c r="E137" s="10" t="s">
        <v>229</v>
      </c>
      <c r="F137" s="10" t="s">
        <v>133</v>
      </c>
      <c r="G137" s="6" t="s">
        <v>112</v>
      </c>
      <c r="H137" s="6"/>
      <c r="I137" s="6"/>
      <c r="J137" s="6"/>
      <c r="K137" s="6" t="s">
        <v>221</v>
      </c>
      <c r="L137" s="10" t="s">
        <v>133</v>
      </c>
    </row>
    <row r="138" spans="1:12" ht="142.5" x14ac:dyDescent="0.25">
      <c r="A138" s="11" t="s">
        <v>102</v>
      </c>
      <c r="B138" s="10" t="s">
        <v>296</v>
      </c>
      <c r="C138" s="3" t="s">
        <v>17</v>
      </c>
      <c r="D138" s="9" t="s">
        <v>309</v>
      </c>
      <c r="E138" s="10" t="s">
        <v>310</v>
      </c>
      <c r="F138" s="10" t="s">
        <v>133</v>
      </c>
      <c r="G138" s="6" t="s">
        <v>112</v>
      </c>
      <c r="H138" s="6"/>
      <c r="I138" s="6"/>
      <c r="J138" s="6"/>
      <c r="K138" s="6" t="s">
        <v>286</v>
      </c>
      <c r="L138" s="10" t="s">
        <v>133</v>
      </c>
    </row>
    <row r="139" spans="1:12" ht="42.75" x14ac:dyDescent="0.25">
      <c r="A139" s="11" t="s">
        <v>102</v>
      </c>
      <c r="B139" s="10" t="s">
        <v>296</v>
      </c>
      <c r="C139" s="3" t="s">
        <v>17</v>
      </c>
      <c r="D139" s="9" t="s">
        <v>311</v>
      </c>
      <c r="E139" s="10" t="s">
        <v>312</v>
      </c>
      <c r="F139" s="3" t="s">
        <v>133</v>
      </c>
      <c r="G139" s="6" t="s">
        <v>108</v>
      </c>
      <c r="H139" s="6"/>
      <c r="I139" s="6"/>
      <c r="J139" s="6"/>
      <c r="K139" s="6" t="s">
        <v>286</v>
      </c>
      <c r="L139" s="10" t="s">
        <v>133</v>
      </c>
    </row>
    <row r="140" spans="1:12" ht="85.5" x14ac:dyDescent="0.25">
      <c r="A140" s="11" t="s">
        <v>102</v>
      </c>
      <c r="B140" s="10" t="s">
        <v>296</v>
      </c>
      <c r="C140" s="3" t="s">
        <v>17</v>
      </c>
      <c r="D140" s="9" t="s">
        <v>313</v>
      </c>
      <c r="E140" s="10" t="s">
        <v>314</v>
      </c>
      <c r="F140" s="10" t="s">
        <v>133</v>
      </c>
      <c r="G140" s="6" t="s">
        <v>108</v>
      </c>
      <c r="H140" s="6"/>
      <c r="I140" s="6"/>
      <c r="J140" s="6"/>
      <c r="K140" s="6" t="s">
        <v>286</v>
      </c>
      <c r="L140" s="10" t="s">
        <v>133</v>
      </c>
    </row>
    <row r="141" spans="1:12" ht="42.75" x14ac:dyDescent="0.25">
      <c r="A141" s="13" t="s">
        <v>315</v>
      </c>
      <c r="B141" s="14" t="s">
        <v>316</v>
      </c>
      <c r="C141" s="3" t="s">
        <v>17</v>
      </c>
      <c r="D141" s="5" t="s">
        <v>317</v>
      </c>
      <c r="E141" s="15"/>
      <c r="F141" s="15"/>
      <c r="G141" s="15"/>
      <c r="H141" s="15"/>
      <c r="I141" s="15"/>
      <c r="J141" s="15"/>
      <c r="K141" s="5"/>
      <c r="L141" s="5"/>
    </row>
    <row r="142" spans="1:12" ht="99.75" x14ac:dyDescent="0.25">
      <c r="A142" s="13" t="s">
        <v>315</v>
      </c>
      <c r="B142" s="16" t="s">
        <v>316</v>
      </c>
      <c r="C142" s="3" t="s">
        <v>17</v>
      </c>
      <c r="D142" s="5" t="s">
        <v>318</v>
      </c>
      <c r="E142" s="15" t="s">
        <v>319</v>
      </c>
      <c r="F142" s="15" t="s">
        <v>20</v>
      </c>
      <c r="G142" s="15" t="s">
        <v>320</v>
      </c>
      <c r="H142" s="15" t="s">
        <v>22</v>
      </c>
      <c r="I142" s="15"/>
      <c r="J142" s="15"/>
      <c r="K142" s="5" t="s">
        <v>321</v>
      </c>
      <c r="L142" s="5" t="s">
        <v>322</v>
      </c>
    </row>
    <row r="143" spans="1:12" ht="99.75" x14ac:dyDescent="0.25">
      <c r="A143" s="13" t="s">
        <v>315</v>
      </c>
      <c r="B143" s="16" t="s">
        <v>316</v>
      </c>
      <c r="C143" s="3" t="s">
        <v>17</v>
      </c>
      <c r="D143" s="5" t="s">
        <v>323</v>
      </c>
      <c r="E143" s="15" t="s">
        <v>324</v>
      </c>
      <c r="F143" s="15" t="s">
        <v>20</v>
      </c>
      <c r="G143" s="15" t="s">
        <v>320</v>
      </c>
      <c r="H143" s="15" t="s">
        <v>22</v>
      </c>
      <c r="I143" s="15"/>
      <c r="J143" s="15"/>
      <c r="K143" s="5" t="s">
        <v>321</v>
      </c>
      <c r="L143" s="5" t="s">
        <v>1997</v>
      </c>
    </row>
    <row r="144" spans="1:12" ht="128.25" x14ac:dyDescent="0.25">
      <c r="A144" s="13" t="s">
        <v>315</v>
      </c>
      <c r="B144" s="15" t="s">
        <v>316</v>
      </c>
      <c r="C144" s="3" t="s">
        <v>17</v>
      </c>
      <c r="D144" s="5" t="s">
        <v>325</v>
      </c>
      <c r="E144" s="15" t="s">
        <v>326</v>
      </c>
      <c r="F144" s="15" t="s">
        <v>20</v>
      </c>
      <c r="G144" s="15" t="s">
        <v>327</v>
      </c>
      <c r="H144" s="15" t="s">
        <v>22</v>
      </c>
      <c r="I144" s="15"/>
      <c r="J144" s="15"/>
      <c r="K144" s="5" t="s">
        <v>328</v>
      </c>
      <c r="L144" s="5" t="s">
        <v>329</v>
      </c>
    </row>
    <row r="145" spans="1:12" ht="171" x14ac:dyDescent="0.25">
      <c r="A145" s="13" t="s">
        <v>315</v>
      </c>
      <c r="B145" s="15" t="s">
        <v>316</v>
      </c>
      <c r="C145" s="3" t="s">
        <v>17</v>
      </c>
      <c r="D145" s="5" t="s">
        <v>330</v>
      </c>
      <c r="E145" s="15" t="s">
        <v>331</v>
      </c>
      <c r="F145" s="15" t="s">
        <v>20</v>
      </c>
      <c r="G145" s="15" t="s">
        <v>327</v>
      </c>
      <c r="H145" s="15" t="s">
        <v>22</v>
      </c>
      <c r="I145" s="15"/>
      <c r="J145" s="15"/>
      <c r="K145" s="5" t="s">
        <v>332</v>
      </c>
      <c r="L145" s="5" t="s">
        <v>333</v>
      </c>
    </row>
    <row r="146" spans="1:12" ht="85.5" x14ac:dyDescent="0.25">
      <c r="A146" s="13" t="s">
        <v>315</v>
      </c>
      <c r="B146" s="15" t="s">
        <v>316</v>
      </c>
      <c r="C146" s="3" t="s">
        <v>17</v>
      </c>
      <c r="D146" s="5" t="s">
        <v>334</v>
      </c>
      <c r="E146" s="15" t="s">
        <v>335</v>
      </c>
      <c r="F146" s="15" t="s">
        <v>20</v>
      </c>
      <c r="G146" s="15" t="s">
        <v>327</v>
      </c>
      <c r="H146" s="15" t="s">
        <v>22</v>
      </c>
      <c r="I146" s="15"/>
      <c r="J146" s="15"/>
      <c r="K146" s="15" t="s">
        <v>336</v>
      </c>
      <c r="L146" s="15" t="s">
        <v>337</v>
      </c>
    </row>
    <row r="147" spans="1:12" ht="114" x14ac:dyDescent="0.25">
      <c r="A147" s="13" t="s">
        <v>315</v>
      </c>
      <c r="B147" s="15" t="s">
        <v>316</v>
      </c>
      <c r="C147" s="3" t="s">
        <v>17</v>
      </c>
      <c r="D147" s="15" t="s">
        <v>338</v>
      </c>
      <c r="E147" s="15" t="s">
        <v>339</v>
      </c>
      <c r="F147" s="15" t="s">
        <v>20</v>
      </c>
      <c r="G147" s="15" t="s">
        <v>340</v>
      </c>
      <c r="H147" s="15" t="s">
        <v>22</v>
      </c>
      <c r="I147" s="15"/>
      <c r="J147" s="15"/>
      <c r="K147" s="15" t="s">
        <v>341</v>
      </c>
      <c r="L147" s="15" t="s">
        <v>342</v>
      </c>
    </row>
    <row r="148" spans="1:12" ht="128.25" x14ac:dyDescent="0.25">
      <c r="A148" s="13" t="s">
        <v>315</v>
      </c>
      <c r="B148" s="15" t="s">
        <v>316</v>
      </c>
      <c r="C148" s="3" t="s">
        <v>17</v>
      </c>
      <c r="D148" s="15" t="s">
        <v>343</v>
      </c>
      <c r="E148" s="15" t="s">
        <v>344</v>
      </c>
      <c r="F148" s="15" t="s">
        <v>20</v>
      </c>
      <c r="G148" s="15" t="s">
        <v>340</v>
      </c>
      <c r="H148" s="15" t="s">
        <v>22</v>
      </c>
      <c r="I148" s="15"/>
      <c r="J148" s="15"/>
      <c r="K148" s="15" t="s">
        <v>345</v>
      </c>
      <c r="L148" s="15" t="s">
        <v>346</v>
      </c>
    </row>
    <row r="149" spans="1:12" ht="128.25" x14ac:dyDescent="0.25">
      <c r="A149" s="13" t="s">
        <v>315</v>
      </c>
      <c r="B149" s="15" t="s">
        <v>316</v>
      </c>
      <c r="C149" s="3" t="s">
        <v>17</v>
      </c>
      <c r="D149" s="15" t="s">
        <v>347</v>
      </c>
      <c r="E149" s="15" t="s">
        <v>348</v>
      </c>
      <c r="F149" s="15" t="s">
        <v>20</v>
      </c>
      <c r="G149" s="15" t="s">
        <v>340</v>
      </c>
      <c r="H149" s="15" t="s">
        <v>22</v>
      </c>
      <c r="I149" s="15"/>
      <c r="J149" s="15"/>
      <c r="K149" s="15" t="s">
        <v>349</v>
      </c>
      <c r="L149" s="15" t="s">
        <v>350</v>
      </c>
    </row>
    <row r="150" spans="1:12" ht="42.75" x14ac:dyDescent="0.25">
      <c r="A150" s="13" t="s">
        <v>315</v>
      </c>
      <c r="B150" s="15" t="s">
        <v>316</v>
      </c>
      <c r="C150" s="3" t="s">
        <v>17</v>
      </c>
      <c r="D150" s="15" t="s">
        <v>351</v>
      </c>
      <c r="E150" s="15" t="s">
        <v>352</v>
      </c>
      <c r="F150" s="15" t="s">
        <v>353</v>
      </c>
      <c r="G150" s="15" t="s">
        <v>354</v>
      </c>
      <c r="H150" s="15" t="s">
        <v>22</v>
      </c>
      <c r="I150" s="15"/>
      <c r="J150" s="15"/>
      <c r="K150" s="15" t="s">
        <v>355</v>
      </c>
      <c r="L150" s="15" t="s">
        <v>355</v>
      </c>
    </row>
    <row r="151" spans="1:12" ht="85.5" x14ac:dyDescent="0.25">
      <c r="A151" s="13" t="s">
        <v>315</v>
      </c>
      <c r="B151" s="15" t="s">
        <v>316</v>
      </c>
      <c r="C151" s="3" t="s">
        <v>17</v>
      </c>
      <c r="D151" s="15" t="s">
        <v>356</v>
      </c>
      <c r="E151" s="15" t="s">
        <v>357</v>
      </c>
      <c r="F151" s="15" t="s">
        <v>353</v>
      </c>
      <c r="G151" s="15" t="s">
        <v>354</v>
      </c>
      <c r="H151" s="15" t="s">
        <v>22</v>
      </c>
      <c r="I151" s="15"/>
      <c r="J151" s="15"/>
      <c r="K151" s="15" t="s">
        <v>355</v>
      </c>
      <c r="L151" s="15" t="s">
        <v>355</v>
      </c>
    </row>
    <row r="152" spans="1:12" ht="85.5" x14ac:dyDescent="0.25">
      <c r="A152" s="13" t="s">
        <v>315</v>
      </c>
      <c r="B152" s="15" t="s">
        <v>316</v>
      </c>
      <c r="C152" s="3" t="s">
        <v>17</v>
      </c>
      <c r="D152" s="15" t="s">
        <v>358</v>
      </c>
      <c r="E152" s="15" t="s">
        <v>359</v>
      </c>
      <c r="F152" s="15" t="s">
        <v>353</v>
      </c>
      <c r="G152" s="15" t="s">
        <v>354</v>
      </c>
      <c r="H152" s="15" t="s">
        <v>22</v>
      </c>
      <c r="I152" s="15"/>
      <c r="J152" s="15"/>
      <c r="K152" s="15" t="s">
        <v>355</v>
      </c>
      <c r="L152" s="15" t="s">
        <v>355</v>
      </c>
    </row>
    <row r="153" spans="1:12" ht="71.25" x14ac:dyDescent="0.25">
      <c r="A153" s="13" t="s">
        <v>315</v>
      </c>
      <c r="B153" s="15" t="s">
        <v>316</v>
      </c>
      <c r="C153" s="3" t="s">
        <v>17</v>
      </c>
      <c r="D153" s="15" t="s">
        <v>360</v>
      </c>
      <c r="E153" s="15" t="s">
        <v>361</v>
      </c>
      <c r="F153" s="15" t="s">
        <v>353</v>
      </c>
      <c r="G153" s="15" t="s">
        <v>354</v>
      </c>
      <c r="H153" s="15" t="s">
        <v>22</v>
      </c>
      <c r="I153" s="15"/>
      <c r="J153" s="15"/>
      <c r="K153" s="15" t="s">
        <v>355</v>
      </c>
      <c r="L153" s="15" t="s">
        <v>355</v>
      </c>
    </row>
    <row r="154" spans="1:12" ht="71.25" x14ac:dyDescent="0.25">
      <c r="A154" s="13" t="s">
        <v>315</v>
      </c>
      <c r="B154" s="15" t="s">
        <v>316</v>
      </c>
      <c r="C154" s="3" t="s">
        <v>17</v>
      </c>
      <c r="D154" s="15" t="s">
        <v>362</v>
      </c>
      <c r="E154" s="15" t="s">
        <v>363</v>
      </c>
      <c r="F154" s="15" t="s">
        <v>353</v>
      </c>
      <c r="G154" s="15" t="s">
        <v>354</v>
      </c>
      <c r="H154" s="15" t="s">
        <v>22</v>
      </c>
      <c r="I154" s="15"/>
      <c r="J154" s="15"/>
      <c r="K154" s="15" t="s">
        <v>355</v>
      </c>
      <c r="L154" s="15" t="s">
        <v>355</v>
      </c>
    </row>
    <row r="155" spans="1:12" ht="71.25" x14ac:dyDescent="0.25">
      <c r="A155" s="13" t="s">
        <v>315</v>
      </c>
      <c r="B155" s="15" t="s">
        <v>316</v>
      </c>
      <c r="C155" s="3" t="s">
        <v>17</v>
      </c>
      <c r="D155" s="15" t="s">
        <v>364</v>
      </c>
      <c r="E155" s="15" t="s">
        <v>365</v>
      </c>
      <c r="F155" s="15" t="s">
        <v>353</v>
      </c>
      <c r="G155" s="15" t="s">
        <v>354</v>
      </c>
      <c r="H155" s="15" t="s">
        <v>22</v>
      </c>
      <c r="I155" s="15"/>
      <c r="J155" s="15"/>
      <c r="K155" s="15" t="s">
        <v>355</v>
      </c>
      <c r="L155" s="15" t="s">
        <v>355</v>
      </c>
    </row>
    <row r="156" spans="1:12" ht="99.75" x14ac:dyDescent="0.25">
      <c r="A156" s="13" t="s">
        <v>315</v>
      </c>
      <c r="B156" s="15" t="s">
        <v>316</v>
      </c>
      <c r="C156" s="3" t="s">
        <v>17</v>
      </c>
      <c r="D156" s="15" t="s">
        <v>366</v>
      </c>
      <c r="E156" s="15" t="s">
        <v>367</v>
      </c>
      <c r="F156" s="15" t="s">
        <v>353</v>
      </c>
      <c r="G156" s="15" t="s">
        <v>354</v>
      </c>
      <c r="H156" s="15" t="s">
        <v>22</v>
      </c>
      <c r="I156" s="15"/>
      <c r="J156" s="15"/>
      <c r="K156" s="15" t="s">
        <v>355</v>
      </c>
      <c r="L156" s="15" t="s">
        <v>355</v>
      </c>
    </row>
    <row r="157" spans="1:12" ht="71.25" x14ac:dyDescent="0.25">
      <c r="A157" s="13" t="s">
        <v>315</v>
      </c>
      <c r="B157" s="15" t="s">
        <v>316</v>
      </c>
      <c r="C157" s="3" t="s">
        <v>17</v>
      </c>
      <c r="D157" s="15" t="s">
        <v>368</v>
      </c>
      <c r="E157" s="15" t="s">
        <v>369</v>
      </c>
      <c r="F157" s="15" t="s">
        <v>353</v>
      </c>
      <c r="G157" s="15" t="s">
        <v>354</v>
      </c>
      <c r="H157" s="15" t="s">
        <v>22</v>
      </c>
      <c r="I157" s="15"/>
      <c r="J157" s="15"/>
      <c r="K157" s="15" t="s">
        <v>355</v>
      </c>
      <c r="L157" s="15" t="s">
        <v>370</v>
      </c>
    </row>
    <row r="158" spans="1:12" ht="57" x14ac:dyDescent="0.25">
      <c r="A158" s="13" t="s">
        <v>315</v>
      </c>
      <c r="B158" s="15" t="s">
        <v>316</v>
      </c>
      <c r="C158" s="3" t="s">
        <v>17</v>
      </c>
      <c r="D158" s="15" t="s">
        <v>371</v>
      </c>
      <c r="E158" s="15" t="s">
        <v>372</v>
      </c>
      <c r="F158" s="15" t="s">
        <v>353</v>
      </c>
      <c r="G158" s="15" t="s">
        <v>354</v>
      </c>
      <c r="H158" s="15" t="s">
        <v>22</v>
      </c>
      <c r="I158" s="15"/>
      <c r="J158" s="15"/>
      <c r="K158" s="15" t="s">
        <v>355</v>
      </c>
      <c r="L158" s="15" t="s">
        <v>370</v>
      </c>
    </row>
    <row r="159" spans="1:12" ht="42.75" x14ac:dyDescent="0.25">
      <c r="A159" s="13" t="s">
        <v>315</v>
      </c>
      <c r="B159" s="15" t="s">
        <v>316</v>
      </c>
      <c r="C159" s="3" t="s">
        <v>17</v>
      </c>
      <c r="D159" s="15" t="s">
        <v>373</v>
      </c>
      <c r="E159" s="15" t="s">
        <v>374</v>
      </c>
      <c r="F159" s="15" t="s">
        <v>353</v>
      </c>
      <c r="G159" s="15" t="s">
        <v>354</v>
      </c>
      <c r="H159" s="15" t="s">
        <v>22</v>
      </c>
      <c r="I159" s="15"/>
      <c r="J159" s="15"/>
      <c r="K159" s="15" t="s">
        <v>355</v>
      </c>
      <c r="L159" s="15" t="s">
        <v>370</v>
      </c>
    </row>
    <row r="160" spans="1:12" ht="42.75" x14ac:dyDescent="0.25">
      <c r="A160" s="13" t="s">
        <v>315</v>
      </c>
      <c r="B160" s="15" t="s">
        <v>316</v>
      </c>
      <c r="C160" s="3" t="s">
        <v>17</v>
      </c>
      <c r="D160" s="15" t="s">
        <v>351</v>
      </c>
      <c r="E160" s="15" t="s">
        <v>375</v>
      </c>
      <c r="F160" s="15" t="s">
        <v>353</v>
      </c>
      <c r="G160" s="15" t="s">
        <v>354</v>
      </c>
      <c r="H160" s="15" t="s">
        <v>22</v>
      </c>
      <c r="I160" s="15"/>
      <c r="J160" s="15"/>
      <c r="K160" s="15" t="s">
        <v>355</v>
      </c>
      <c r="L160" s="15" t="s">
        <v>355</v>
      </c>
    </row>
    <row r="161" spans="1:12" ht="128.25" x14ac:dyDescent="0.25">
      <c r="A161" s="13" t="s">
        <v>315</v>
      </c>
      <c r="B161" s="15" t="s">
        <v>316</v>
      </c>
      <c r="C161" s="3" t="s">
        <v>17</v>
      </c>
      <c r="D161" s="15" t="s">
        <v>376</v>
      </c>
      <c r="E161" s="15" t="s">
        <v>377</v>
      </c>
      <c r="F161" s="15" t="s">
        <v>353</v>
      </c>
      <c r="G161" s="15" t="s">
        <v>354</v>
      </c>
      <c r="H161" s="15" t="s">
        <v>22</v>
      </c>
      <c r="I161" s="15"/>
      <c r="J161" s="15"/>
      <c r="K161" s="15" t="s">
        <v>355</v>
      </c>
      <c r="L161" s="15" t="s">
        <v>378</v>
      </c>
    </row>
    <row r="162" spans="1:12" ht="409.5" x14ac:dyDescent="0.25">
      <c r="A162" s="13" t="s">
        <v>315</v>
      </c>
      <c r="B162" s="15" t="s">
        <v>316</v>
      </c>
      <c r="C162" s="3" t="s">
        <v>17</v>
      </c>
      <c r="D162" s="15" t="s">
        <v>379</v>
      </c>
      <c r="E162" s="15" t="s">
        <v>380</v>
      </c>
      <c r="F162" s="15" t="s">
        <v>353</v>
      </c>
      <c r="G162" s="15" t="s">
        <v>354</v>
      </c>
      <c r="H162" s="15" t="s">
        <v>22</v>
      </c>
      <c r="I162" s="15"/>
      <c r="J162" s="15"/>
      <c r="K162" s="15" t="s">
        <v>355</v>
      </c>
      <c r="L162" s="15" t="s">
        <v>378</v>
      </c>
    </row>
    <row r="163" spans="1:12" ht="85.5" x14ac:dyDescent="0.25">
      <c r="A163" s="13" t="s">
        <v>315</v>
      </c>
      <c r="B163" s="15" t="s">
        <v>316</v>
      </c>
      <c r="C163" s="3" t="s">
        <v>17</v>
      </c>
      <c r="D163" s="15" t="s">
        <v>381</v>
      </c>
      <c r="E163" s="15" t="s">
        <v>382</v>
      </c>
      <c r="F163" s="15" t="s">
        <v>353</v>
      </c>
      <c r="G163" s="15" t="s">
        <v>354</v>
      </c>
      <c r="H163" s="15" t="s">
        <v>22</v>
      </c>
      <c r="I163" s="15"/>
      <c r="J163" s="15"/>
      <c r="K163" s="15" t="s">
        <v>355</v>
      </c>
      <c r="L163" s="15" t="s">
        <v>378</v>
      </c>
    </row>
    <row r="164" spans="1:12" ht="156.75" x14ac:dyDescent="0.25">
      <c r="A164" s="13" t="s">
        <v>315</v>
      </c>
      <c r="B164" s="15" t="s">
        <v>316</v>
      </c>
      <c r="C164" s="3" t="s">
        <v>17</v>
      </c>
      <c r="D164" s="15" t="s">
        <v>383</v>
      </c>
      <c r="E164" s="15" t="s">
        <v>384</v>
      </c>
      <c r="F164" s="15" t="s">
        <v>353</v>
      </c>
      <c r="G164" s="15" t="s">
        <v>354</v>
      </c>
      <c r="H164" s="15" t="s">
        <v>22</v>
      </c>
      <c r="I164" s="15"/>
      <c r="J164" s="15"/>
      <c r="K164" s="15" t="s">
        <v>355</v>
      </c>
      <c r="L164" s="15" t="s">
        <v>378</v>
      </c>
    </row>
    <row r="165" spans="1:12" ht="128.25" x14ac:dyDescent="0.25">
      <c r="A165" s="13" t="s">
        <v>315</v>
      </c>
      <c r="B165" s="15" t="s">
        <v>316</v>
      </c>
      <c r="C165" s="3" t="s">
        <v>17</v>
      </c>
      <c r="D165" s="15" t="s">
        <v>385</v>
      </c>
      <c r="E165" s="15" t="s">
        <v>386</v>
      </c>
      <c r="F165" s="15" t="s">
        <v>353</v>
      </c>
      <c r="G165" s="15" t="s">
        <v>354</v>
      </c>
      <c r="H165" s="15" t="s">
        <v>22</v>
      </c>
      <c r="I165" s="15"/>
      <c r="J165" s="15"/>
      <c r="K165" s="15" t="s">
        <v>355</v>
      </c>
      <c r="L165" s="15" t="s">
        <v>378</v>
      </c>
    </row>
    <row r="166" spans="1:12" ht="114" x14ac:dyDescent="0.25">
      <c r="A166" s="13" t="s">
        <v>315</v>
      </c>
      <c r="B166" s="15" t="s">
        <v>316</v>
      </c>
      <c r="C166" s="3" t="s">
        <v>17</v>
      </c>
      <c r="D166" s="15" t="s">
        <v>387</v>
      </c>
      <c r="E166" s="15" t="s">
        <v>388</v>
      </c>
      <c r="F166" s="15" t="s">
        <v>353</v>
      </c>
      <c r="G166" s="15" t="s">
        <v>354</v>
      </c>
      <c r="H166" s="15" t="s">
        <v>22</v>
      </c>
      <c r="I166" s="15"/>
      <c r="J166" s="15"/>
      <c r="K166" s="15" t="s">
        <v>355</v>
      </c>
      <c r="L166" s="15" t="s">
        <v>378</v>
      </c>
    </row>
    <row r="167" spans="1:12" ht="85.5" x14ac:dyDescent="0.25">
      <c r="A167" s="13" t="s">
        <v>315</v>
      </c>
      <c r="B167" s="15" t="s">
        <v>316</v>
      </c>
      <c r="C167" s="3" t="s">
        <v>17</v>
      </c>
      <c r="D167" s="15" t="s">
        <v>389</v>
      </c>
      <c r="E167" s="15" t="s">
        <v>390</v>
      </c>
      <c r="F167" s="15" t="s">
        <v>353</v>
      </c>
      <c r="G167" s="15" t="s">
        <v>354</v>
      </c>
      <c r="H167" s="15" t="s">
        <v>22</v>
      </c>
      <c r="I167" s="15"/>
      <c r="J167" s="15"/>
      <c r="K167" s="15" t="s">
        <v>355</v>
      </c>
      <c r="L167" s="15" t="s">
        <v>378</v>
      </c>
    </row>
    <row r="168" spans="1:12" ht="242.25" x14ac:dyDescent="0.25">
      <c r="A168" s="13" t="s">
        <v>315</v>
      </c>
      <c r="B168" s="15" t="s">
        <v>316</v>
      </c>
      <c r="C168" s="3" t="s">
        <v>17</v>
      </c>
      <c r="D168" s="15" t="s">
        <v>391</v>
      </c>
      <c r="E168" s="15" t="s">
        <v>392</v>
      </c>
      <c r="F168" s="15" t="s">
        <v>353</v>
      </c>
      <c r="G168" s="15" t="s">
        <v>354</v>
      </c>
      <c r="H168" s="15" t="s">
        <v>22</v>
      </c>
      <c r="I168" s="15"/>
      <c r="J168" s="15"/>
      <c r="K168" s="15" t="s">
        <v>355</v>
      </c>
      <c r="L168" s="15" t="s">
        <v>378</v>
      </c>
    </row>
    <row r="169" spans="1:12" ht="128.25" x14ac:dyDescent="0.25">
      <c r="A169" s="13" t="s">
        <v>315</v>
      </c>
      <c r="B169" s="15" t="s">
        <v>316</v>
      </c>
      <c r="C169" s="3" t="s">
        <v>17</v>
      </c>
      <c r="D169" s="15" t="s">
        <v>393</v>
      </c>
      <c r="E169" s="15" t="s">
        <v>394</v>
      </c>
      <c r="F169" s="15" t="s">
        <v>353</v>
      </c>
      <c r="G169" s="15" t="s">
        <v>354</v>
      </c>
      <c r="H169" s="15" t="s">
        <v>22</v>
      </c>
      <c r="I169" s="15"/>
      <c r="J169" s="15"/>
      <c r="K169" s="15" t="s">
        <v>355</v>
      </c>
      <c r="L169" s="15" t="s">
        <v>378</v>
      </c>
    </row>
    <row r="170" spans="1:12" ht="57" x14ac:dyDescent="0.25">
      <c r="A170" s="13" t="s">
        <v>315</v>
      </c>
      <c r="B170" s="15" t="s">
        <v>316</v>
      </c>
      <c r="C170" s="3" t="s">
        <v>17</v>
      </c>
      <c r="D170" s="15" t="s">
        <v>395</v>
      </c>
      <c r="E170" s="15" t="s">
        <v>396</v>
      </c>
      <c r="F170" s="15" t="s">
        <v>20</v>
      </c>
      <c r="G170" s="15" t="s">
        <v>327</v>
      </c>
      <c r="H170" s="15" t="s">
        <v>22</v>
      </c>
      <c r="I170" s="15"/>
      <c r="J170" s="15"/>
      <c r="K170" s="15" t="s">
        <v>345</v>
      </c>
      <c r="L170" s="15" t="s">
        <v>346</v>
      </c>
    </row>
    <row r="171" spans="1:12" ht="71.25" x14ac:dyDescent="0.25">
      <c r="A171" s="13" t="s">
        <v>315</v>
      </c>
      <c r="B171" s="15" t="s">
        <v>316</v>
      </c>
      <c r="C171" s="3" t="s">
        <v>17</v>
      </c>
      <c r="D171" s="15" t="s">
        <v>397</v>
      </c>
      <c r="E171" s="15" t="s">
        <v>398</v>
      </c>
      <c r="F171" s="15" t="s">
        <v>353</v>
      </c>
      <c r="G171" s="15" t="s">
        <v>354</v>
      </c>
      <c r="H171" s="15" t="s">
        <v>22</v>
      </c>
      <c r="I171" s="15"/>
      <c r="J171" s="15"/>
      <c r="K171" s="15" t="s">
        <v>345</v>
      </c>
      <c r="L171" s="15" t="s">
        <v>346</v>
      </c>
    </row>
    <row r="172" spans="1:12" ht="142.5" x14ac:dyDescent="0.25">
      <c r="A172" s="13" t="s">
        <v>315</v>
      </c>
      <c r="B172" s="15" t="s">
        <v>316</v>
      </c>
      <c r="C172" s="3" t="s">
        <v>17</v>
      </c>
      <c r="D172" s="15" t="s">
        <v>399</v>
      </c>
      <c r="E172" s="15" t="s">
        <v>400</v>
      </c>
      <c r="F172" s="15" t="s">
        <v>353</v>
      </c>
      <c r="G172" s="15" t="s">
        <v>354</v>
      </c>
      <c r="H172" s="15" t="s">
        <v>22</v>
      </c>
      <c r="I172" s="15"/>
      <c r="J172" s="15"/>
      <c r="K172" s="15" t="s">
        <v>355</v>
      </c>
      <c r="L172" s="15" t="s">
        <v>378</v>
      </c>
    </row>
    <row r="173" spans="1:12" ht="42.75" x14ac:dyDescent="0.25">
      <c r="A173" s="13" t="s">
        <v>315</v>
      </c>
      <c r="B173" s="15" t="s">
        <v>316</v>
      </c>
      <c r="C173" s="3" t="s">
        <v>17</v>
      </c>
      <c r="D173" s="15" t="s">
        <v>401</v>
      </c>
      <c r="E173" s="15" t="s">
        <v>402</v>
      </c>
      <c r="F173" s="15" t="s">
        <v>353</v>
      </c>
      <c r="G173" s="15" t="s">
        <v>354</v>
      </c>
      <c r="H173" s="15" t="s">
        <v>22</v>
      </c>
      <c r="I173" s="15"/>
      <c r="J173" s="15"/>
      <c r="K173" s="15" t="s">
        <v>355</v>
      </c>
      <c r="L173" s="15" t="s">
        <v>378</v>
      </c>
    </row>
    <row r="174" spans="1:12" ht="42.75" x14ac:dyDescent="0.25">
      <c r="A174" s="13" t="s">
        <v>315</v>
      </c>
      <c r="B174" s="15" t="s">
        <v>316</v>
      </c>
      <c r="C174" s="3" t="s">
        <v>17</v>
      </c>
      <c r="D174" s="15" t="s">
        <v>403</v>
      </c>
      <c r="E174" s="15" t="s">
        <v>404</v>
      </c>
      <c r="F174" s="15" t="s">
        <v>353</v>
      </c>
      <c r="G174" s="15" t="s">
        <v>354</v>
      </c>
      <c r="H174" s="15" t="s">
        <v>22</v>
      </c>
      <c r="I174" s="15"/>
      <c r="J174" s="15"/>
      <c r="K174" s="15" t="s">
        <v>355</v>
      </c>
      <c r="L174" s="15" t="s">
        <v>355</v>
      </c>
    </row>
    <row r="175" spans="1:12" ht="228" x14ac:dyDescent="0.25">
      <c r="A175" s="13" t="s">
        <v>315</v>
      </c>
      <c r="B175" s="15" t="s">
        <v>316</v>
      </c>
      <c r="C175" s="3" t="s">
        <v>17</v>
      </c>
      <c r="D175" s="15" t="s">
        <v>405</v>
      </c>
      <c r="E175" s="15" t="s">
        <v>406</v>
      </c>
      <c r="F175" s="15" t="s">
        <v>353</v>
      </c>
      <c r="G175" s="15" t="s">
        <v>354</v>
      </c>
      <c r="H175" s="15" t="s">
        <v>22</v>
      </c>
      <c r="I175" s="15"/>
      <c r="J175" s="15"/>
      <c r="K175" s="15" t="s">
        <v>355</v>
      </c>
      <c r="L175" s="15" t="s">
        <v>355</v>
      </c>
    </row>
    <row r="176" spans="1:12" ht="71.25" x14ac:dyDescent="0.25">
      <c r="A176" s="13" t="s">
        <v>315</v>
      </c>
      <c r="B176" s="15" t="s">
        <v>316</v>
      </c>
      <c r="C176" s="3" t="s">
        <v>17</v>
      </c>
      <c r="D176" s="15" t="s">
        <v>407</v>
      </c>
      <c r="E176" s="15" t="s">
        <v>408</v>
      </c>
      <c r="F176" s="15" t="s">
        <v>144</v>
      </c>
      <c r="G176" s="15" t="s">
        <v>354</v>
      </c>
      <c r="H176" s="15" t="s">
        <v>22</v>
      </c>
      <c r="I176" s="15"/>
      <c r="J176" s="15"/>
      <c r="K176" s="15" t="s">
        <v>355</v>
      </c>
      <c r="L176" s="15" t="s">
        <v>355</v>
      </c>
    </row>
    <row r="177" spans="1:12" ht="57" x14ac:dyDescent="0.25">
      <c r="A177" s="13" t="s">
        <v>315</v>
      </c>
      <c r="B177" s="15" t="s">
        <v>316</v>
      </c>
      <c r="C177" s="3" t="s">
        <v>17</v>
      </c>
      <c r="D177" s="15" t="s">
        <v>409</v>
      </c>
      <c r="E177" s="15" t="s">
        <v>410</v>
      </c>
      <c r="F177" s="15" t="s">
        <v>144</v>
      </c>
      <c r="G177" s="15" t="s">
        <v>108</v>
      </c>
      <c r="H177" s="15" t="s">
        <v>22</v>
      </c>
      <c r="I177" s="15"/>
      <c r="J177" s="15"/>
      <c r="K177" s="15" t="s">
        <v>133</v>
      </c>
      <c r="L177" s="15" t="s">
        <v>133</v>
      </c>
    </row>
    <row r="178" spans="1:12" ht="85.5" x14ac:dyDescent="0.25">
      <c r="A178" s="13" t="s">
        <v>315</v>
      </c>
      <c r="B178" s="15" t="s">
        <v>316</v>
      </c>
      <c r="C178" s="3" t="s">
        <v>17</v>
      </c>
      <c r="D178" s="15" t="s">
        <v>411</v>
      </c>
      <c r="E178" s="15" t="s">
        <v>412</v>
      </c>
      <c r="F178" s="15" t="s">
        <v>144</v>
      </c>
      <c r="G178" s="15" t="s">
        <v>144</v>
      </c>
      <c r="H178" s="15" t="s">
        <v>22</v>
      </c>
      <c r="I178" s="15"/>
      <c r="J178" s="15"/>
      <c r="K178" s="15" t="s">
        <v>133</v>
      </c>
      <c r="L178" s="15" t="s">
        <v>133</v>
      </c>
    </row>
    <row r="179" spans="1:12" ht="42.75" x14ac:dyDescent="0.25">
      <c r="A179" s="17" t="s">
        <v>315</v>
      </c>
      <c r="B179" s="18" t="s">
        <v>413</v>
      </c>
      <c r="C179" s="3" t="s">
        <v>17</v>
      </c>
      <c r="D179" s="17" t="s">
        <v>414</v>
      </c>
      <c r="E179" s="17" t="s">
        <v>324</v>
      </c>
      <c r="F179" s="17"/>
      <c r="G179" s="17"/>
      <c r="H179" s="17"/>
      <c r="I179" s="17"/>
      <c r="J179" s="17"/>
      <c r="K179" s="17"/>
      <c r="L179" s="17"/>
    </row>
    <row r="180" spans="1:12" ht="213.75" x14ac:dyDescent="0.25">
      <c r="A180" s="17" t="s">
        <v>315</v>
      </c>
      <c r="B180" s="17" t="s">
        <v>413</v>
      </c>
      <c r="C180" s="3" t="s">
        <v>17</v>
      </c>
      <c r="D180" s="17" t="s">
        <v>416</v>
      </c>
      <c r="E180" s="17" t="s">
        <v>417</v>
      </c>
      <c r="F180" s="17" t="s">
        <v>20</v>
      </c>
      <c r="G180" s="17" t="s">
        <v>418</v>
      </c>
      <c r="H180" s="17" t="s">
        <v>22</v>
      </c>
      <c r="I180" s="17"/>
      <c r="J180" s="17"/>
      <c r="K180" s="17" t="s">
        <v>44</v>
      </c>
      <c r="L180" s="17" t="s">
        <v>45</v>
      </c>
    </row>
    <row r="181" spans="1:12" ht="299.25" x14ac:dyDescent="0.25">
      <c r="A181" s="17" t="s">
        <v>315</v>
      </c>
      <c r="B181" s="17" t="s">
        <v>413</v>
      </c>
      <c r="C181" s="3" t="s">
        <v>17</v>
      </c>
      <c r="D181" s="17" t="s">
        <v>419</v>
      </c>
      <c r="E181" s="17" t="s">
        <v>420</v>
      </c>
      <c r="F181" s="17" t="s">
        <v>20</v>
      </c>
      <c r="G181" s="17" t="s">
        <v>418</v>
      </c>
      <c r="H181" s="17" t="s">
        <v>43</v>
      </c>
      <c r="I181" s="17"/>
      <c r="J181" s="17"/>
      <c r="K181" s="17" t="s">
        <v>421</v>
      </c>
      <c r="L181" s="19" t="s">
        <v>422</v>
      </c>
    </row>
    <row r="182" spans="1:12" ht="42.75" x14ac:dyDescent="0.25">
      <c r="A182" s="11" t="s">
        <v>102</v>
      </c>
      <c r="B182" s="8" t="s">
        <v>423</v>
      </c>
      <c r="C182" s="3" t="s">
        <v>17</v>
      </c>
      <c r="D182" s="9" t="s">
        <v>424</v>
      </c>
      <c r="E182" s="10"/>
      <c r="F182" s="10"/>
      <c r="G182" s="6"/>
      <c r="H182" s="6"/>
      <c r="I182" s="6"/>
      <c r="J182" s="6"/>
      <c r="K182" s="6"/>
      <c r="L182" s="6"/>
    </row>
    <row r="183" spans="1:12" ht="85.5" x14ac:dyDescent="0.25">
      <c r="A183" s="11" t="s">
        <v>102</v>
      </c>
      <c r="B183" s="10" t="s">
        <v>423</v>
      </c>
      <c r="C183" s="3" t="s">
        <v>17</v>
      </c>
      <c r="D183" s="9" t="s">
        <v>425</v>
      </c>
      <c r="E183" s="10" t="s">
        <v>426</v>
      </c>
      <c r="F183" s="10" t="s">
        <v>133</v>
      </c>
      <c r="G183" s="6" t="s">
        <v>112</v>
      </c>
      <c r="H183" s="6"/>
      <c r="I183" s="6"/>
      <c r="J183" s="6"/>
      <c r="K183" s="6" t="s">
        <v>221</v>
      </c>
      <c r="L183" s="10" t="s">
        <v>133</v>
      </c>
    </row>
    <row r="184" spans="1:12" ht="142.5" x14ac:dyDescent="0.25">
      <c r="A184" s="11" t="s">
        <v>102</v>
      </c>
      <c r="B184" s="10" t="s">
        <v>423</v>
      </c>
      <c r="C184" s="3" t="s">
        <v>17</v>
      </c>
      <c r="D184" s="9" t="s">
        <v>427</v>
      </c>
      <c r="E184" s="10" t="s">
        <v>301</v>
      </c>
      <c r="F184" s="10" t="s">
        <v>133</v>
      </c>
      <c r="G184" s="6" t="s">
        <v>112</v>
      </c>
      <c r="H184" s="6"/>
      <c r="I184" s="6"/>
      <c r="J184" s="6"/>
      <c r="K184" s="6" t="s">
        <v>221</v>
      </c>
      <c r="L184" s="10" t="s">
        <v>133</v>
      </c>
    </row>
    <row r="185" spans="1:12" ht="114" x14ac:dyDescent="0.25">
      <c r="A185" s="11" t="s">
        <v>102</v>
      </c>
      <c r="B185" s="10" t="s">
        <v>423</v>
      </c>
      <c r="C185" s="3" t="s">
        <v>17</v>
      </c>
      <c r="D185" s="9" t="s">
        <v>428</v>
      </c>
      <c r="E185" s="10" t="s">
        <v>305</v>
      </c>
      <c r="F185" s="10" t="s">
        <v>133</v>
      </c>
      <c r="G185" s="6" t="s">
        <v>112</v>
      </c>
      <c r="H185" s="6"/>
      <c r="I185" s="6"/>
      <c r="J185" s="6"/>
      <c r="K185" s="6" t="s">
        <v>221</v>
      </c>
      <c r="L185" s="10" t="s">
        <v>133</v>
      </c>
    </row>
    <row r="186" spans="1:12" ht="42.75" x14ac:dyDescent="0.25">
      <c r="A186" s="11" t="s">
        <v>102</v>
      </c>
      <c r="B186" s="10" t="s">
        <v>423</v>
      </c>
      <c r="C186" s="3" t="s">
        <v>17</v>
      </c>
      <c r="D186" s="9" t="s">
        <v>429</v>
      </c>
      <c r="E186" s="10" t="s">
        <v>430</v>
      </c>
      <c r="F186" s="10" t="s">
        <v>133</v>
      </c>
      <c r="G186" s="6" t="s">
        <v>112</v>
      </c>
      <c r="H186" s="6"/>
      <c r="I186" s="6"/>
      <c r="J186" s="6"/>
      <c r="K186" s="6" t="s">
        <v>221</v>
      </c>
      <c r="L186" s="10" t="s">
        <v>133</v>
      </c>
    </row>
    <row r="187" spans="1:12" ht="71.25" x14ac:dyDescent="0.25">
      <c r="A187" s="11" t="s">
        <v>102</v>
      </c>
      <c r="B187" s="10" t="s">
        <v>423</v>
      </c>
      <c r="C187" s="3" t="s">
        <v>17</v>
      </c>
      <c r="D187" s="9" t="s">
        <v>431</v>
      </c>
      <c r="E187" s="10" t="s">
        <v>432</v>
      </c>
      <c r="F187" s="10" t="s">
        <v>133</v>
      </c>
      <c r="G187" s="6" t="s">
        <v>112</v>
      </c>
      <c r="H187" s="6"/>
      <c r="I187" s="6"/>
      <c r="J187" s="6"/>
      <c r="K187" s="6" t="s">
        <v>221</v>
      </c>
      <c r="L187" s="10" t="s">
        <v>133</v>
      </c>
    </row>
    <row r="188" spans="1:12" ht="42.75" x14ac:dyDescent="0.25">
      <c r="A188" s="11" t="s">
        <v>102</v>
      </c>
      <c r="B188" s="10" t="s">
        <v>423</v>
      </c>
      <c r="C188" s="3" t="s">
        <v>17</v>
      </c>
      <c r="D188" s="9" t="s">
        <v>433</v>
      </c>
      <c r="E188" s="10" t="s">
        <v>229</v>
      </c>
      <c r="F188" s="10" t="s">
        <v>133</v>
      </c>
      <c r="G188" s="6" t="s">
        <v>108</v>
      </c>
      <c r="H188" s="6"/>
      <c r="I188" s="6"/>
      <c r="J188" s="6"/>
      <c r="K188" s="6" t="s">
        <v>286</v>
      </c>
      <c r="L188" s="10" t="s">
        <v>133</v>
      </c>
    </row>
    <row r="189" spans="1:12" ht="57" x14ac:dyDescent="0.25">
      <c r="A189" s="11" t="s">
        <v>102</v>
      </c>
      <c r="B189" s="10" t="s">
        <v>423</v>
      </c>
      <c r="C189" s="3" t="s">
        <v>17</v>
      </c>
      <c r="D189" s="9" t="s">
        <v>434</v>
      </c>
      <c r="E189" s="10" t="s">
        <v>435</v>
      </c>
      <c r="F189" s="10" t="s">
        <v>133</v>
      </c>
      <c r="G189" s="6" t="s">
        <v>112</v>
      </c>
      <c r="H189" s="6"/>
      <c r="I189" s="6"/>
      <c r="J189" s="6"/>
      <c r="K189" s="6" t="s">
        <v>286</v>
      </c>
      <c r="L189" s="10" t="s">
        <v>133</v>
      </c>
    </row>
    <row r="190" spans="1:12" ht="114" x14ac:dyDescent="0.25">
      <c r="A190" s="11" t="s">
        <v>102</v>
      </c>
      <c r="B190" s="10" t="s">
        <v>423</v>
      </c>
      <c r="C190" s="3" t="s">
        <v>17</v>
      </c>
      <c r="D190" s="9" t="s">
        <v>436</v>
      </c>
      <c r="E190" s="10" t="s">
        <v>437</v>
      </c>
      <c r="F190" s="10" t="s">
        <v>133</v>
      </c>
      <c r="G190" s="6" t="s">
        <v>108</v>
      </c>
      <c r="H190" s="6"/>
      <c r="I190" s="6"/>
      <c r="J190" s="6"/>
      <c r="K190" s="6" t="s">
        <v>286</v>
      </c>
      <c r="L190" s="10" t="s">
        <v>133</v>
      </c>
    </row>
    <row r="191" spans="1:12" ht="42.75" x14ac:dyDescent="0.25">
      <c r="A191" s="11" t="s">
        <v>102</v>
      </c>
      <c r="B191" s="10" t="s">
        <v>423</v>
      </c>
      <c r="C191" s="3" t="s">
        <v>17</v>
      </c>
      <c r="D191" s="9" t="s">
        <v>438</v>
      </c>
      <c r="E191" s="10" t="s">
        <v>439</v>
      </c>
      <c r="F191" s="10" t="s">
        <v>133</v>
      </c>
      <c r="G191" s="6" t="s">
        <v>108</v>
      </c>
      <c r="H191" s="6"/>
      <c r="I191" s="6"/>
      <c r="J191" s="6"/>
      <c r="K191" s="6" t="s">
        <v>286</v>
      </c>
      <c r="L191" s="10" t="s">
        <v>133</v>
      </c>
    </row>
    <row r="192" spans="1:12" ht="42.75" x14ac:dyDescent="0.25">
      <c r="A192" s="7" t="s">
        <v>315</v>
      </c>
      <c r="B192" s="10" t="s">
        <v>440</v>
      </c>
      <c r="C192" s="3" t="s">
        <v>17</v>
      </c>
      <c r="D192" s="9" t="s">
        <v>317</v>
      </c>
      <c r="E192" s="10"/>
      <c r="F192" s="10"/>
      <c r="G192" s="6"/>
      <c r="H192" s="6"/>
      <c r="I192" s="6"/>
      <c r="J192" s="6"/>
      <c r="K192" s="6"/>
      <c r="L192" s="6"/>
    </row>
    <row r="193" spans="1:12" ht="85.5" x14ac:dyDescent="0.25">
      <c r="A193" s="7" t="s">
        <v>315</v>
      </c>
      <c r="B193" s="10" t="s">
        <v>440</v>
      </c>
      <c r="C193" s="3" t="s">
        <v>17</v>
      </c>
      <c r="D193" s="9" t="s">
        <v>441</v>
      </c>
      <c r="E193" s="10" t="s">
        <v>220</v>
      </c>
      <c r="F193" s="10" t="s">
        <v>133</v>
      </c>
      <c r="G193" s="6" t="s">
        <v>112</v>
      </c>
      <c r="H193" s="6" t="s">
        <v>22</v>
      </c>
      <c r="I193" s="6"/>
      <c r="J193" s="6"/>
      <c r="K193" s="6" t="s">
        <v>133</v>
      </c>
      <c r="L193" s="6" t="s">
        <v>133</v>
      </c>
    </row>
    <row r="194" spans="1:12" ht="85.5" x14ac:dyDescent="0.25">
      <c r="A194" s="7" t="s">
        <v>315</v>
      </c>
      <c r="B194" s="10" t="s">
        <v>440</v>
      </c>
      <c r="C194" s="3" t="s">
        <v>17</v>
      </c>
      <c r="D194" s="9" t="s">
        <v>442</v>
      </c>
      <c r="E194" s="10" t="s">
        <v>443</v>
      </c>
      <c r="F194" s="10" t="s">
        <v>444</v>
      </c>
      <c r="G194" s="6" t="s">
        <v>112</v>
      </c>
      <c r="H194" s="6" t="s">
        <v>22</v>
      </c>
      <c r="I194" s="6"/>
      <c r="J194" s="6"/>
      <c r="K194" s="6" t="s">
        <v>133</v>
      </c>
      <c r="L194" s="6" t="s">
        <v>133</v>
      </c>
    </row>
    <row r="195" spans="1:12" ht="99.75" x14ac:dyDescent="0.25">
      <c r="A195" s="7" t="s">
        <v>315</v>
      </c>
      <c r="B195" s="10" t="s">
        <v>440</v>
      </c>
      <c r="C195" s="3" t="s">
        <v>17</v>
      </c>
      <c r="D195" s="9" t="s">
        <v>445</v>
      </c>
      <c r="E195" s="10" t="s">
        <v>446</v>
      </c>
      <c r="F195" s="10" t="s">
        <v>447</v>
      </c>
      <c r="G195" s="6" t="s">
        <v>448</v>
      </c>
      <c r="H195" s="6" t="s">
        <v>22</v>
      </c>
      <c r="I195" s="6"/>
      <c r="J195" s="6"/>
      <c r="K195" s="6" t="s">
        <v>449</v>
      </c>
      <c r="L195" s="6" t="s">
        <v>449</v>
      </c>
    </row>
    <row r="196" spans="1:12" ht="142.5" x14ac:dyDescent="0.25">
      <c r="A196" s="7" t="s">
        <v>315</v>
      </c>
      <c r="B196" s="10" t="s">
        <v>440</v>
      </c>
      <c r="C196" s="3" t="s">
        <v>17</v>
      </c>
      <c r="D196" s="9" t="s">
        <v>450</v>
      </c>
      <c r="E196" s="10" t="s">
        <v>451</v>
      </c>
      <c r="F196" s="10" t="s">
        <v>452</v>
      </c>
      <c r="G196" s="6" t="s">
        <v>415</v>
      </c>
      <c r="H196" s="6" t="s">
        <v>22</v>
      </c>
      <c r="I196" s="6"/>
      <c r="J196" s="6"/>
      <c r="K196" s="6" t="s">
        <v>453</v>
      </c>
      <c r="L196" s="6" t="s">
        <v>453</v>
      </c>
    </row>
    <row r="197" spans="1:12" ht="85.5" x14ac:dyDescent="0.25">
      <c r="A197" s="7" t="s">
        <v>315</v>
      </c>
      <c r="B197" s="10" t="s">
        <v>440</v>
      </c>
      <c r="C197" s="3" t="s">
        <v>17</v>
      </c>
      <c r="D197" s="9" t="s">
        <v>454</v>
      </c>
      <c r="E197" s="10" t="s">
        <v>455</v>
      </c>
      <c r="F197" s="10" t="s">
        <v>447</v>
      </c>
      <c r="G197" s="6" t="s">
        <v>415</v>
      </c>
      <c r="H197" s="6" t="s">
        <v>22</v>
      </c>
      <c r="I197" s="6"/>
      <c r="J197" s="6"/>
      <c r="K197" s="6" t="s">
        <v>456</v>
      </c>
      <c r="L197" s="6" t="s">
        <v>457</v>
      </c>
    </row>
    <row r="198" spans="1:12" ht="99.75" x14ac:dyDescent="0.25">
      <c r="A198" s="7" t="s">
        <v>315</v>
      </c>
      <c r="B198" s="10" t="s">
        <v>440</v>
      </c>
      <c r="C198" s="3" t="s">
        <v>17</v>
      </c>
      <c r="D198" s="9" t="s">
        <v>458</v>
      </c>
      <c r="E198" s="10" t="s">
        <v>459</v>
      </c>
      <c r="F198" s="10" t="s">
        <v>447</v>
      </c>
      <c r="G198" s="6" t="s">
        <v>415</v>
      </c>
      <c r="H198" s="6" t="s">
        <v>22</v>
      </c>
      <c r="I198" s="6"/>
      <c r="J198" s="6"/>
      <c r="K198" s="6" t="s">
        <v>456</v>
      </c>
      <c r="L198" s="6" t="s">
        <v>457</v>
      </c>
    </row>
    <row r="199" spans="1:12" ht="71.25" x14ac:dyDescent="0.25">
      <c r="A199" s="7" t="s">
        <v>315</v>
      </c>
      <c r="B199" s="10" t="s">
        <v>440</v>
      </c>
      <c r="C199" s="3" t="s">
        <v>17</v>
      </c>
      <c r="D199" s="9" t="s">
        <v>460</v>
      </c>
      <c r="E199" s="10" t="s">
        <v>461</v>
      </c>
      <c r="F199" s="10" t="s">
        <v>447</v>
      </c>
      <c r="G199" s="6" t="s">
        <v>448</v>
      </c>
      <c r="H199" s="6" t="s">
        <v>22</v>
      </c>
      <c r="I199" s="6"/>
      <c r="J199" s="6"/>
      <c r="K199" s="6" t="s">
        <v>462</v>
      </c>
      <c r="L199" s="6" t="s">
        <v>1998</v>
      </c>
    </row>
    <row r="200" spans="1:12" ht="85.5" x14ac:dyDescent="0.25">
      <c r="A200" s="7" t="s">
        <v>315</v>
      </c>
      <c r="B200" s="10" t="s">
        <v>440</v>
      </c>
      <c r="C200" s="3" t="s">
        <v>17</v>
      </c>
      <c r="D200" s="9" t="s">
        <v>463</v>
      </c>
      <c r="E200" s="10" t="s">
        <v>464</v>
      </c>
      <c r="F200" s="10" t="s">
        <v>465</v>
      </c>
      <c r="G200" s="6" t="s">
        <v>354</v>
      </c>
      <c r="H200" s="6" t="s">
        <v>22</v>
      </c>
      <c r="I200" s="6"/>
      <c r="J200" s="6"/>
      <c r="K200" s="6" t="s">
        <v>221</v>
      </c>
      <c r="L200" s="6" t="s">
        <v>1999</v>
      </c>
    </row>
    <row r="201" spans="1:12" ht="99.75" x14ac:dyDescent="0.25">
      <c r="A201" s="7" t="s">
        <v>315</v>
      </c>
      <c r="B201" s="10" t="s">
        <v>440</v>
      </c>
      <c r="C201" s="3" t="s">
        <v>17</v>
      </c>
      <c r="D201" s="9" t="s">
        <v>466</v>
      </c>
      <c r="E201" s="10" t="s">
        <v>467</v>
      </c>
      <c r="F201" s="10" t="s">
        <v>144</v>
      </c>
      <c r="G201" s="6" t="s">
        <v>108</v>
      </c>
      <c r="H201" s="6" t="s">
        <v>22</v>
      </c>
      <c r="I201" s="6"/>
      <c r="J201" s="6"/>
      <c r="K201" s="6" t="s">
        <v>133</v>
      </c>
      <c r="L201" s="6" t="s">
        <v>133</v>
      </c>
    </row>
    <row r="202" spans="1:12" ht="71.25" x14ac:dyDescent="0.25">
      <c r="A202" s="7" t="s">
        <v>315</v>
      </c>
      <c r="B202" s="10" t="s">
        <v>440</v>
      </c>
      <c r="C202" s="3" t="s">
        <v>17</v>
      </c>
      <c r="D202" s="9" t="s">
        <v>468</v>
      </c>
      <c r="E202" s="10" t="s">
        <v>469</v>
      </c>
      <c r="F202" s="10" t="s">
        <v>144</v>
      </c>
      <c r="G202" s="6" t="s">
        <v>112</v>
      </c>
      <c r="H202" s="6" t="s">
        <v>22</v>
      </c>
      <c r="I202" s="6"/>
      <c r="J202" s="6"/>
      <c r="K202" s="6" t="s">
        <v>133</v>
      </c>
      <c r="L202" s="6" t="s">
        <v>133</v>
      </c>
    </row>
    <row r="203" spans="1:12" ht="99.75" x14ac:dyDescent="0.25">
      <c r="A203" s="7" t="s">
        <v>315</v>
      </c>
      <c r="B203" s="10" t="s">
        <v>440</v>
      </c>
      <c r="C203" s="3" t="s">
        <v>17</v>
      </c>
      <c r="D203" s="9" t="s">
        <v>470</v>
      </c>
      <c r="E203" s="10" t="s">
        <v>471</v>
      </c>
      <c r="F203" s="10" t="s">
        <v>144</v>
      </c>
      <c r="G203" s="6" t="s">
        <v>354</v>
      </c>
      <c r="H203" s="6" t="s">
        <v>22</v>
      </c>
      <c r="I203" s="6"/>
      <c r="J203" s="6"/>
      <c r="K203" s="6" t="s">
        <v>133</v>
      </c>
      <c r="L203" s="6" t="s">
        <v>133</v>
      </c>
    </row>
    <row r="204" spans="1:12" ht="42.75" x14ac:dyDescent="0.25">
      <c r="A204" s="11" t="s">
        <v>102</v>
      </c>
      <c r="B204" s="8" t="s">
        <v>472</v>
      </c>
      <c r="C204" s="3" t="s">
        <v>17</v>
      </c>
      <c r="D204" s="9" t="s">
        <v>473</v>
      </c>
      <c r="E204" s="10"/>
      <c r="F204" s="10"/>
      <c r="G204" s="6"/>
      <c r="H204" s="6"/>
      <c r="I204" s="6"/>
      <c r="J204" s="6"/>
      <c r="K204" s="6"/>
      <c r="L204" s="6"/>
    </row>
    <row r="205" spans="1:12" ht="199.5" x14ac:dyDescent="0.25">
      <c r="A205" s="11" t="s">
        <v>102</v>
      </c>
      <c r="B205" s="10" t="s">
        <v>472</v>
      </c>
      <c r="C205" s="3" t="s">
        <v>17</v>
      </c>
      <c r="D205" s="9" t="s">
        <v>474</v>
      </c>
      <c r="E205" s="10" t="s">
        <v>475</v>
      </c>
      <c r="F205" s="10" t="s">
        <v>447</v>
      </c>
      <c r="G205" s="6"/>
      <c r="H205" s="20" t="s">
        <v>22</v>
      </c>
      <c r="I205" s="6"/>
      <c r="J205" s="6"/>
      <c r="K205" s="6" t="s">
        <v>476</v>
      </c>
      <c r="L205" s="6" t="s">
        <v>476</v>
      </c>
    </row>
    <row r="206" spans="1:12" ht="42.75" x14ac:dyDescent="0.25">
      <c r="A206" s="154" t="s">
        <v>102</v>
      </c>
      <c r="B206" s="155" t="s">
        <v>472</v>
      </c>
      <c r="C206" s="3" t="s">
        <v>17</v>
      </c>
      <c r="D206" s="156" t="s">
        <v>477</v>
      </c>
      <c r="E206" s="155" t="s">
        <v>478</v>
      </c>
      <c r="F206" s="10" t="s">
        <v>447</v>
      </c>
      <c r="G206" s="155" t="s">
        <v>415</v>
      </c>
      <c r="H206" s="157" t="s">
        <v>479</v>
      </c>
      <c r="I206" s="155"/>
      <c r="J206" s="155"/>
      <c r="K206" s="155" t="s">
        <v>480</v>
      </c>
      <c r="L206" s="155" t="s">
        <v>133</v>
      </c>
    </row>
    <row r="207" spans="1:12" ht="42.75" x14ac:dyDescent="0.25">
      <c r="A207" s="154"/>
      <c r="B207" s="155"/>
      <c r="C207" s="3" t="s">
        <v>17</v>
      </c>
      <c r="D207" s="156"/>
      <c r="E207" s="155"/>
      <c r="F207" s="10" t="s">
        <v>447</v>
      </c>
      <c r="G207" s="155"/>
      <c r="H207" s="158"/>
      <c r="I207" s="155"/>
      <c r="J207" s="155"/>
      <c r="K207" s="155"/>
      <c r="L207" s="155"/>
    </row>
    <row r="208" spans="1:12" ht="42.75" x14ac:dyDescent="0.25">
      <c r="A208" s="154"/>
      <c r="B208" s="155"/>
      <c r="C208" s="3" t="s">
        <v>17</v>
      </c>
      <c r="D208" s="156"/>
      <c r="E208" s="155"/>
      <c r="F208" s="10" t="s">
        <v>447</v>
      </c>
      <c r="G208" s="155"/>
      <c r="H208" s="158"/>
      <c r="I208" s="155"/>
      <c r="J208" s="155"/>
      <c r="K208" s="155"/>
      <c r="L208" s="155"/>
    </row>
    <row r="209" spans="1:12" ht="313.5" x14ac:dyDescent="0.25">
      <c r="A209" s="11" t="s">
        <v>102</v>
      </c>
      <c r="B209" s="10" t="s">
        <v>472</v>
      </c>
      <c r="C209" s="3" t="s">
        <v>17</v>
      </c>
      <c r="D209" s="9" t="s">
        <v>481</v>
      </c>
      <c r="E209" s="10" t="s">
        <v>482</v>
      </c>
      <c r="F209" s="10" t="s">
        <v>447</v>
      </c>
      <c r="G209" s="6" t="s">
        <v>354</v>
      </c>
      <c r="H209" s="96"/>
      <c r="I209" s="6"/>
      <c r="J209" s="6"/>
      <c r="K209" s="6" t="s">
        <v>221</v>
      </c>
      <c r="L209" s="155" t="s">
        <v>133</v>
      </c>
    </row>
    <row r="210" spans="1:12" ht="129" x14ac:dyDescent="0.25">
      <c r="A210" s="11" t="s">
        <v>102</v>
      </c>
      <c r="B210" s="10" t="s">
        <v>472</v>
      </c>
      <c r="C210" s="3" t="s">
        <v>17</v>
      </c>
      <c r="D210" s="4" t="s">
        <v>483</v>
      </c>
      <c r="E210" s="10" t="s">
        <v>484</v>
      </c>
      <c r="F210" s="10" t="s">
        <v>447</v>
      </c>
      <c r="G210" s="6" t="s">
        <v>354</v>
      </c>
      <c r="H210" s="96"/>
      <c r="I210" s="6"/>
      <c r="J210" s="6"/>
      <c r="K210" s="6" t="s">
        <v>221</v>
      </c>
      <c r="L210" s="155"/>
    </row>
    <row r="211" spans="1:12" ht="409.5" x14ac:dyDescent="0.25">
      <c r="A211" s="11" t="s">
        <v>102</v>
      </c>
      <c r="B211" s="10" t="s">
        <v>472</v>
      </c>
      <c r="C211" s="3" t="s">
        <v>17</v>
      </c>
      <c r="D211" s="6" t="s">
        <v>485</v>
      </c>
      <c r="E211" s="10" t="s">
        <v>486</v>
      </c>
      <c r="F211" s="10" t="s">
        <v>447</v>
      </c>
      <c r="G211" s="6" t="s">
        <v>354</v>
      </c>
      <c r="H211" s="20" t="s">
        <v>22</v>
      </c>
      <c r="I211" s="6"/>
      <c r="J211" s="6"/>
      <c r="K211" s="6" t="s">
        <v>487</v>
      </c>
      <c r="L211" s="155"/>
    </row>
    <row r="212" spans="1:12" ht="143.25" x14ac:dyDescent="0.25">
      <c r="A212" s="11" t="s">
        <v>102</v>
      </c>
      <c r="B212" s="10" t="s">
        <v>472</v>
      </c>
      <c r="C212" s="3" t="s">
        <v>17</v>
      </c>
      <c r="D212" s="4" t="s">
        <v>488</v>
      </c>
      <c r="E212" s="10" t="s">
        <v>229</v>
      </c>
      <c r="F212" s="10" t="s">
        <v>447</v>
      </c>
      <c r="G212" s="6" t="s">
        <v>415</v>
      </c>
      <c r="H212" s="24"/>
      <c r="I212" s="6"/>
      <c r="J212" s="6"/>
      <c r="K212" s="6" t="s">
        <v>489</v>
      </c>
      <c r="L212" s="6" t="s">
        <v>133</v>
      </c>
    </row>
    <row r="213" spans="1:12" ht="114.75" x14ac:dyDescent="0.25">
      <c r="A213" s="11" t="s">
        <v>102</v>
      </c>
      <c r="B213" s="10" t="s">
        <v>472</v>
      </c>
      <c r="C213" s="3" t="s">
        <v>17</v>
      </c>
      <c r="D213" s="4" t="s">
        <v>490</v>
      </c>
      <c r="E213" s="10" t="s">
        <v>491</v>
      </c>
      <c r="F213" s="10" t="s">
        <v>447</v>
      </c>
      <c r="G213" s="6" t="s">
        <v>108</v>
      </c>
      <c r="H213" s="24"/>
      <c r="I213" s="6"/>
      <c r="J213" s="6"/>
      <c r="K213" s="6" t="s">
        <v>489</v>
      </c>
      <c r="L213" s="6" t="s">
        <v>133</v>
      </c>
    </row>
    <row r="214" spans="1:12" ht="100.5" x14ac:dyDescent="0.25">
      <c r="A214" s="11" t="s">
        <v>102</v>
      </c>
      <c r="B214" s="10" t="s">
        <v>472</v>
      </c>
      <c r="C214" s="3" t="s">
        <v>17</v>
      </c>
      <c r="D214" s="4" t="s">
        <v>492</v>
      </c>
      <c r="E214" s="10" t="s">
        <v>312</v>
      </c>
      <c r="F214" s="10" t="s">
        <v>447</v>
      </c>
      <c r="G214" s="6" t="s">
        <v>108</v>
      </c>
      <c r="H214" s="24"/>
      <c r="I214" s="6"/>
      <c r="J214" s="6"/>
      <c r="K214" s="6" t="s">
        <v>489</v>
      </c>
      <c r="L214" s="6" t="s">
        <v>133</v>
      </c>
    </row>
    <row r="215" spans="1:12" ht="57.75" x14ac:dyDescent="0.25">
      <c r="A215" s="11" t="s">
        <v>102</v>
      </c>
      <c r="B215" s="10" t="s">
        <v>472</v>
      </c>
      <c r="C215" s="3" t="s">
        <v>17</v>
      </c>
      <c r="D215" s="4" t="s">
        <v>493</v>
      </c>
      <c r="E215" s="10" t="s">
        <v>494</v>
      </c>
      <c r="F215" s="10" t="s">
        <v>447</v>
      </c>
      <c r="G215" s="6" t="s">
        <v>108</v>
      </c>
      <c r="H215" s="24"/>
      <c r="I215" s="6"/>
      <c r="J215" s="6"/>
      <c r="K215" s="6" t="s">
        <v>489</v>
      </c>
      <c r="L215" s="6" t="s">
        <v>133</v>
      </c>
    </row>
    <row r="216" spans="1:12" ht="86.25" x14ac:dyDescent="0.25">
      <c r="A216" s="11" t="s">
        <v>102</v>
      </c>
      <c r="B216" s="10" t="s">
        <v>472</v>
      </c>
      <c r="C216" s="3" t="s">
        <v>17</v>
      </c>
      <c r="D216" s="4" t="s">
        <v>495</v>
      </c>
      <c r="E216" s="10" t="s">
        <v>496</v>
      </c>
      <c r="F216" s="10" t="s">
        <v>1800</v>
      </c>
      <c r="G216" s="6" t="s">
        <v>108</v>
      </c>
      <c r="H216" s="24"/>
      <c r="I216" s="6"/>
      <c r="J216" s="6"/>
      <c r="K216" s="6" t="s">
        <v>489</v>
      </c>
      <c r="L216" s="6" t="s">
        <v>1801</v>
      </c>
    </row>
    <row r="217" spans="1:12" ht="42.75" x14ac:dyDescent="0.25">
      <c r="A217" s="25" t="s">
        <v>15</v>
      </c>
      <c r="B217" s="26" t="s">
        <v>497</v>
      </c>
      <c r="C217" s="3" t="s">
        <v>17</v>
      </c>
      <c r="D217" s="27" t="s">
        <v>498</v>
      </c>
      <c r="E217" s="27"/>
      <c r="F217" s="27"/>
      <c r="G217" s="27"/>
      <c r="H217" s="27"/>
      <c r="I217" s="27"/>
      <c r="J217" s="27"/>
      <c r="K217" s="27"/>
      <c r="L217" s="27"/>
    </row>
    <row r="218" spans="1:12" ht="399" x14ac:dyDescent="0.25">
      <c r="A218" s="25" t="s">
        <v>15</v>
      </c>
      <c r="B218" s="28" t="s">
        <v>497</v>
      </c>
      <c r="C218" s="3" t="s">
        <v>17</v>
      </c>
      <c r="D218" s="27" t="s">
        <v>500</v>
      </c>
      <c r="E218" s="27" t="s">
        <v>319</v>
      </c>
      <c r="F218" s="27" t="s">
        <v>501</v>
      </c>
      <c r="G218" s="27" t="s">
        <v>499</v>
      </c>
      <c r="H218" s="27" t="s">
        <v>22</v>
      </c>
      <c r="I218" s="27"/>
      <c r="J218" s="27"/>
      <c r="K218" s="27" t="s">
        <v>502</v>
      </c>
      <c r="L218" s="27" t="s">
        <v>503</v>
      </c>
    </row>
    <row r="219" spans="1:12" ht="72" x14ac:dyDescent="0.25">
      <c r="A219" s="25" t="s">
        <v>15</v>
      </c>
      <c r="B219" s="27" t="s">
        <v>497</v>
      </c>
      <c r="C219" s="3" t="s">
        <v>17</v>
      </c>
      <c r="D219" s="4" t="s">
        <v>504</v>
      </c>
      <c r="E219" s="27" t="s">
        <v>505</v>
      </c>
      <c r="F219" s="27" t="s">
        <v>501</v>
      </c>
      <c r="G219" s="27" t="s">
        <v>506</v>
      </c>
      <c r="H219" s="27" t="s">
        <v>22</v>
      </c>
      <c r="I219" s="27"/>
      <c r="J219" s="27"/>
      <c r="K219" s="27" t="s">
        <v>502</v>
      </c>
      <c r="L219" s="27" t="s">
        <v>40</v>
      </c>
    </row>
    <row r="220" spans="1:12" ht="57.75" x14ac:dyDescent="0.25">
      <c r="A220" s="25" t="s">
        <v>15</v>
      </c>
      <c r="B220" s="27" t="s">
        <v>497</v>
      </c>
      <c r="C220" s="3" t="s">
        <v>17</v>
      </c>
      <c r="D220" s="4" t="s">
        <v>507</v>
      </c>
      <c r="E220" s="27" t="s">
        <v>375</v>
      </c>
      <c r="F220" s="27" t="s">
        <v>107</v>
      </c>
      <c r="G220" s="27" t="s">
        <v>108</v>
      </c>
      <c r="H220" s="27" t="s">
        <v>22</v>
      </c>
      <c r="I220" s="27"/>
      <c r="J220" s="27"/>
      <c r="K220" s="27" t="s">
        <v>508</v>
      </c>
      <c r="L220" s="27" t="s">
        <v>508</v>
      </c>
    </row>
    <row r="221" spans="1:12" ht="43.5" x14ac:dyDescent="0.25">
      <c r="A221" s="25" t="s">
        <v>15</v>
      </c>
      <c r="B221" s="27" t="s">
        <v>497</v>
      </c>
      <c r="C221" s="3" t="s">
        <v>17</v>
      </c>
      <c r="D221" s="4" t="s">
        <v>509</v>
      </c>
      <c r="E221" s="27" t="s">
        <v>510</v>
      </c>
      <c r="F221" s="27" t="s">
        <v>511</v>
      </c>
      <c r="G221" s="27" t="s">
        <v>415</v>
      </c>
      <c r="H221" s="27" t="s">
        <v>22</v>
      </c>
      <c r="I221" s="27"/>
      <c r="J221" s="27"/>
      <c r="K221" s="27" t="s">
        <v>512</v>
      </c>
      <c r="L221" s="27" t="s">
        <v>512</v>
      </c>
    </row>
    <row r="222" spans="1:12" ht="114.75" x14ac:dyDescent="0.25">
      <c r="A222" s="25" t="s">
        <v>15</v>
      </c>
      <c r="B222" s="27" t="s">
        <v>497</v>
      </c>
      <c r="C222" s="3" t="s">
        <v>17</v>
      </c>
      <c r="D222" s="4" t="s">
        <v>513</v>
      </c>
      <c r="E222" s="27" t="s">
        <v>408</v>
      </c>
      <c r="F222" s="27" t="s">
        <v>514</v>
      </c>
      <c r="G222" s="27" t="s">
        <v>108</v>
      </c>
      <c r="H222" s="27" t="s">
        <v>22</v>
      </c>
      <c r="I222" s="27"/>
      <c r="J222" s="27"/>
      <c r="K222" s="27" t="s">
        <v>515</v>
      </c>
      <c r="L222" s="27" t="s">
        <v>515</v>
      </c>
    </row>
    <row r="223" spans="1:12" ht="100.5" x14ac:dyDescent="0.25">
      <c r="A223" s="25" t="s">
        <v>15</v>
      </c>
      <c r="B223" s="27" t="s">
        <v>497</v>
      </c>
      <c r="C223" s="3" t="s">
        <v>17</v>
      </c>
      <c r="D223" s="4" t="s">
        <v>516</v>
      </c>
      <c r="E223" s="27" t="s">
        <v>410</v>
      </c>
      <c r="F223" s="27" t="s">
        <v>501</v>
      </c>
      <c r="G223" s="27" t="s">
        <v>415</v>
      </c>
      <c r="H223" s="27" t="s">
        <v>22</v>
      </c>
      <c r="I223" s="27"/>
      <c r="J223" s="27"/>
      <c r="K223" s="27" t="s">
        <v>517</v>
      </c>
      <c r="L223" s="27" t="s">
        <v>517</v>
      </c>
    </row>
    <row r="224" spans="1:12" ht="57.75" x14ac:dyDescent="0.25">
      <c r="A224" s="25" t="s">
        <v>15</v>
      </c>
      <c r="B224" s="27" t="s">
        <v>497</v>
      </c>
      <c r="C224" s="3" t="s">
        <v>17</v>
      </c>
      <c r="D224" s="4" t="s">
        <v>518</v>
      </c>
      <c r="E224" s="27" t="s">
        <v>412</v>
      </c>
      <c r="F224" s="27" t="s">
        <v>519</v>
      </c>
      <c r="G224" s="27" t="s">
        <v>108</v>
      </c>
      <c r="H224" s="27" t="s">
        <v>22</v>
      </c>
      <c r="I224" s="27"/>
      <c r="J224" s="27"/>
      <c r="K224" s="27" t="s">
        <v>520</v>
      </c>
      <c r="L224" s="27" t="s">
        <v>520</v>
      </c>
    </row>
    <row r="225" spans="1:12" ht="42.75" x14ac:dyDescent="0.25">
      <c r="A225" s="25" t="s">
        <v>15</v>
      </c>
      <c r="B225" s="27" t="s">
        <v>497</v>
      </c>
      <c r="C225" s="3" t="s">
        <v>17</v>
      </c>
      <c r="D225" s="4" t="s">
        <v>521</v>
      </c>
      <c r="E225" s="27" t="s">
        <v>522</v>
      </c>
      <c r="F225" s="27" t="s">
        <v>519</v>
      </c>
      <c r="G225" s="27" t="s">
        <v>415</v>
      </c>
      <c r="H225" s="27" t="s">
        <v>22</v>
      </c>
      <c r="I225" s="27"/>
      <c r="J225" s="27"/>
      <c r="K225" s="27" t="s">
        <v>520</v>
      </c>
      <c r="L225" s="27" t="s">
        <v>520</v>
      </c>
    </row>
    <row r="226" spans="1:12" ht="42.75" x14ac:dyDescent="0.25">
      <c r="A226" s="29" t="s">
        <v>315</v>
      </c>
      <c r="B226" s="30" t="s">
        <v>523</v>
      </c>
      <c r="C226" s="3" t="s">
        <v>17</v>
      </c>
      <c r="D226" s="31" t="s">
        <v>524</v>
      </c>
      <c r="E226" s="31"/>
      <c r="F226" s="31"/>
      <c r="G226" s="31"/>
      <c r="H226" s="31"/>
      <c r="I226" s="31"/>
      <c r="J226" s="31"/>
      <c r="K226" s="31"/>
      <c r="L226" s="31"/>
    </row>
    <row r="227" spans="1:12" ht="200.25" x14ac:dyDescent="0.25">
      <c r="A227" s="29" t="s">
        <v>315</v>
      </c>
      <c r="B227" s="32" t="s">
        <v>523</v>
      </c>
      <c r="C227" s="3" t="s">
        <v>17</v>
      </c>
      <c r="D227" s="4" t="s">
        <v>525</v>
      </c>
      <c r="E227" s="31" t="s">
        <v>220</v>
      </c>
      <c r="F227" s="31" t="s">
        <v>526</v>
      </c>
      <c r="G227" s="31" t="s">
        <v>415</v>
      </c>
      <c r="H227" s="31" t="s">
        <v>22</v>
      </c>
      <c r="I227" s="31"/>
      <c r="J227" s="31"/>
      <c r="K227" s="31"/>
      <c r="L227" s="31" t="s">
        <v>527</v>
      </c>
    </row>
    <row r="228" spans="1:12" ht="171" x14ac:dyDescent="0.25">
      <c r="A228" s="29" t="s">
        <v>315</v>
      </c>
      <c r="B228" s="31" t="s">
        <v>523</v>
      </c>
      <c r="C228" s="3" t="s">
        <v>17</v>
      </c>
      <c r="D228" s="31" t="s">
        <v>528</v>
      </c>
      <c r="E228" s="31" t="s">
        <v>529</v>
      </c>
      <c r="F228" s="31" t="s">
        <v>530</v>
      </c>
      <c r="G228" s="31" t="s">
        <v>415</v>
      </c>
      <c r="H228" s="31" t="s">
        <v>22</v>
      </c>
      <c r="I228" s="31"/>
      <c r="J228" s="31"/>
      <c r="K228" s="31" t="s">
        <v>531</v>
      </c>
      <c r="L228" s="31" t="s">
        <v>532</v>
      </c>
    </row>
    <row r="229" spans="1:12" ht="171" x14ac:dyDescent="0.25">
      <c r="A229" s="29" t="s">
        <v>315</v>
      </c>
      <c r="B229" s="31" t="s">
        <v>523</v>
      </c>
      <c r="C229" s="3" t="s">
        <v>17</v>
      </c>
      <c r="D229" s="31" t="s">
        <v>533</v>
      </c>
      <c r="E229" s="31" t="s">
        <v>529</v>
      </c>
      <c r="F229" s="31" t="s">
        <v>530</v>
      </c>
      <c r="G229" s="31" t="s">
        <v>415</v>
      </c>
      <c r="H229" s="31" t="s">
        <v>22</v>
      </c>
      <c r="I229" s="31"/>
      <c r="J229" s="31"/>
      <c r="K229" s="31" t="s">
        <v>534</v>
      </c>
      <c r="L229" s="31" t="s">
        <v>2000</v>
      </c>
    </row>
    <row r="230" spans="1:12" ht="157.5" x14ac:dyDescent="0.25">
      <c r="A230" s="29" t="s">
        <v>315</v>
      </c>
      <c r="B230" s="31" t="s">
        <v>523</v>
      </c>
      <c r="C230" s="3" t="s">
        <v>17</v>
      </c>
      <c r="D230" s="4" t="s">
        <v>535</v>
      </c>
      <c r="E230" s="31" t="s">
        <v>529</v>
      </c>
      <c r="F230" s="31" t="s">
        <v>107</v>
      </c>
      <c r="G230" s="31" t="s">
        <v>415</v>
      </c>
      <c r="H230" s="31" t="s">
        <v>22</v>
      </c>
      <c r="I230" s="31"/>
      <c r="J230" s="31"/>
      <c r="K230" s="31" t="s">
        <v>536</v>
      </c>
      <c r="L230" s="31" t="s">
        <v>537</v>
      </c>
    </row>
    <row r="231" spans="1:12" ht="342" x14ac:dyDescent="0.25">
      <c r="A231" s="29" t="s">
        <v>315</v>
      </c>
      <c r="B231" s="31" t="s">
        <v>523</v>
      </c>
      <c r="C231" s="3" t="s">
        <v>17</v>
      </c>
      <c r="D231" s="31" t="s">
        <v>2046</v>
      </c>
      <c r="E231" s="31" t="s">
        <v>529</v>
      </c>
      <c r="F231" s="31" t="s">
        <v>107</v>
      </c>
      <c r="G231" s="31" t="s">
        <v>415</v>
      </c>
      <c r="H231" s="31" t="s">
        <v>22</v>
      </c>
      <c r="I231" s="31"/>
      <c r="J231" s="31"/>
      <c r="K231" s="31" t="s">
        <v>536</v>
      </c>
      <c r="L231" s="31" t="s">
        <v>538</v>
      </c>
    </row>
    <row r="232" spans="1:12" ht="342" x14ac:dyDescent="0.25">
      <c r="A232" s="29" t="s">
        <v>315</v>
      </c>
      <c r="B232" s="31" t="s">
        <v>523</v>
      </c>
      <c r="C232" s="3" t="s">
        <v>17</v>
      </c>
      <c r="D232" s="31" t="s">
        <v>539</v>
      </c>
      <c r="E232" s="31" t="s">
        <v>529</v>
      </c>
      <c r="F232" s="31" t="s">
        <v>107</v>
      </c>
      <c r="G232" s="31" t="s">
        <v>415</v>
      </c>
      <c r="H232" s="31" t="s">
        <v>22</v>
      </c>
      <c r="I232" s="31"/>
      <c r="J232" s="31"/>
      <c r="K232" s="31" t="s">
        <v>536</v>
      </c>
      <c r="L232" s="31" t="s">
        <v>538</v>
      </c>
    </row>
    <row r="233" spans="1:12" ht="71.25" x14ac:dyDescent="0.25">
      <c r="A233" s="29" t="s">
        <v>315</v>
      </c>
      <c r="B233" s="31" t="s">
        <v>523</v>
      </c>
      <c r="C233" s="3" t="s">
        <v>17</v>
      </c>
      <c r="D233" s="31" t="s">
        <v>540</v>
      </c>
      <c r="E233" s="31" t="s">
        <v>529</v>
      </c>
      <c r="F233" s="31" t="s">
        <v>107</v>
      </c>
      <c r="G233" s="31" t="s">
        <v>415</v>
      </c>
      <c r="H233" s="31" t="s">
        <v>22</v>
      </c>
      <c r="I233" s="31"/>
      <c r="J233" s="31"/>
      <c r="K233" s="31" t="s">
        <v>536</v>
      </c>
      <c r="L233" s="31" t="s">
        <v>541</v>
      </c>
    </row>
    <row r="234" spans="1:12" ht="42.75" x14ac:dyDescent="0.25">
      <c r="A234" s="29" t="s">
        <v>315</v>
      </c>
      <c r="B234" s="31" t="s">
        <v>523</v>
      </c>
      <c r="C234" s="3" t="s">
        <v>17</v>
      </c>
      <c r="D234" s="31" t="s">
        <v>542</v>
      </c>
      <c r="E234" s="31" t="s">
        <v>529</v>
      </c>
      <c r="F234" s="31" t="s">
        <v>107</v>
      </c>
      <c r="G234" s="31" t="s">
        <v>415</v>
      </c>
      <c r="H234" s="31" t="s">
        <v>22</v>
      </c>
      <c r="I234" s="31"/>
      <c r="J234" s="31"/>
      <c r="K234" s="31" t="s">
        <v>536</v>
      </c>
      <c r="L234" s="31" t="s">
        <v>543</v>
      </c>
    </row>
    <row r="235" spans="1:12" ht="85.5" x14ac:dyDescent="0.25">
      <c r="A235" s="29" t="s">
        <v>315</v>
      </c>
      <c r="B235" s="31" t="s">
        <v>523</v>
      </c>
      <c r="C235" s="3" t="s">
        <v>17</v>
      </c>
      <c r="D235" s="31" t="s">
        <v>544</v>
      </c>
      <c r="E235" s="31" t="s">
        <v>446</v>
      </c>
      <c r="F235" s="31" t="s">
        <v>107</v>
      </c>
      <c r="G235" s="31" t="s">
        <v>415</v>
      </c>
      <c r="H235" s="31" t="s">
        <v>22</v>
      </c>
      <c r="I235" s="31"/>
      <c r="J235" s="31"/>
      <c r="K235" s="31" t="s">
        <v>536</v>
      </c>
      <c r="L235" s="31" t="s">
        <v>545</v>
      </c>
    </row>
    <row r="236" spans="1:12" ht="71.25" x14ac:dyDescent="0.25">
      <c r="A236" s="29" t="s">
        <v>315</v>
      </c>
      <c r="B236" s="31" t="s">
        <v>523</v>
      </c>
      <c r="C236" s="3" t="s">
        <v>17</v>
      </c>
      <c r="D236" s="31" t="s">
        <v>546</v>
      </c>
      <c r="E236" s="31" t="s">
        <v>446</v>
      </c>
      <c r="F236" s="31" t="s">
        <v>107</v>
      </c>
      <c r="G236" s="31" t="s">
        <v>415</v>
      </c>
      <c r="H236" s="31" t="s">
        <v>22</v>
      </c>
      <c r="I236" s="31"/>
      <c r="J236" s="31"/>
      <c r="K236" s="31" t="s">
        <v>545</v>
      </c>
      <c r="L236" s="31" t="s">
        <v>545</v>
      </c>
    </row>
    <row r="237" spans="1:12" ht="42.75" x14ac:dyDescent="0.25">
      <c r="A237" s="29" t="s">
        <v>315</v>
      </c>
      <c r="B237" s="31" t="s">
        <v>523</v>
      </c>
      <c r="C237" s="3" t="s">
        <v>17</v>
      </c>
      <c r="D237" s="31" t="s">
        <v>547</v>
      </c>
      <c r="E237" s="31" t="s">
        <v>446</v>
      </c>
      <c r="F237" s="31" t="s">
        <v>107</v>
      </c>
      <c r="G237" s="31" t="s">
        <v>415</v>
      </c>
      <c r="H237" s="31" t="s">
        <v>22</v>
      </c>
      <c r="I237" s="31"/>
      <c r="J237" s="31"/>
      <c r="K237" s="31" t="s">
        <v>545</v>
      </c>
      <c r="L237" s="31" t="s">
        <v>545</v>
      </c>
    </row>
    <row r="238" spans="1:12" ht="143.25" x14ac:dyDescent="0.25">
      <c r="A238" s="29" t="s">
        <v>315</v>
      </c>
      <c r="B238" s="31" t="s">
        <v>523</v>
      </c>
      <c r="C238" s="3" t="s">
        <v>17</v>
      </c>
      <c r="D238" s="4" t="s">
        <v>548</v>
      </c>
      <c r="E238" s="31" t="s">
        <v>446</v>
      </c>
      <c r="F238" s="31" t="s">
        <v>1802</v>
      </c>
      <c r="G238" s="31" t="s">
        <v>415</v>
      </c>
      <c r="H238" s="31" t="s">
        <v>22</v>
      </c>
      <c r="I238" s="31"/>
      <c r="J238" s="31"/>
      <c r="K238" s="31" t="s">
        <v>536</v>
      </c>
      <c r="L238" s="31" t="s">
        <v>549</v>
      </c>
    </row>
    <row r="239" spans="1:12" ht="128.25" x14ac:dyDescent="0.25">
      <c r="A239" s="29" t="s">
        <v>315</v>
      </c>
      <c r="B239" s="31" t="s">
        <v>523</v>
      </c>
      <c r="C239" s="3" t="s">
        <v>17</v>
      </c>
      <c r="D239" s="31" t="s">
        <v>550</v>
      </c>
      <c r="E239" s="31" t="s">
        <v>551</v>
      </c>
      <c r="F239" s="31" t="s">
        <v>1802</v>
      </c>
      <c r="G239" s="31" t="s">
        <v>415</v>
      </c>
      <c r="H239" s="31" t="s">
        <v>22</v>
      </c>
      <c r="I239" s="31"/>
      <c r="J239" s="31"/>
      <c r="K239" s="31" t="s">
        <v>536</v>
      </c>
      <c r="L239" s="31" t="s">
        <v>552</v>
      </c>
    </row>
    <row r="240" spans="1:12" ht="409.5" x14ac:dyDescent="0.25">
      <c r="A240" s="29" t="s">
        <v>315</v>
      </c>
      <c r="B240" s="31" t="s">
        <v>523</v>
      </c>
      <c r="C240" s="3" t="s">
        <v>17</v>
      </c>
      <c r="D240" s="31" t="s">
        <v>553</v>
      </c>
      <c r="E240" s="31" t="s">
        <v>554</v>
      </c>
      <c r="F240" s="31" t="s">
        <v>530</v>
      </c>
      <c r="G240" s="31" t="s">
        <v>415</v>
      </c>
      <c r="H240" s="31" t="s">
        <v>22</v>
      </c>
      <c r="I240" s="31"/>
      <c r="J240" s="31"/>
      <c r="K240" s="31" t="s">
        <v>536</v>
      </c>
      <c r="L240" s="31" t="s">
        <v>555</v>
      </c>
    </row>
    <row r="241" spans="1:12" ht="171" x14ac:dyDescent="0.25">
      <c r="A241" s="29" t="s">
        <v>315</v>
      </c>
      <c r="B241" s="31" t="s">
        <v>523</v>
      </c>
      <c r="C241" s="3" t="s">
        <v>17</v>
      </c>
      <c r="D241" s="4" t="s">
        <v>556</v>
      </c>
      <c r="E241" s="31" t="s">
        <v>554</v>
      </c>
      <c r="F241" s="31" t="s">
        <v>530</v>
      </c>
      <c r="G241" s="31" t="s">
        <v>415</v>
      </c>
      <c r="H241" s="31" t="s">
        <v>22</v>
      </c>
      <c r="I241" s="31"/>
      <c r="J241" s="31"/>
      <c r="K241" s="31" t="s">
        <v>557</v>
      </c>
      <c r="L241" s="31" t="s">
        <v>557</v>
      </c>
    </row>
    <row r="242" spans="1:12" ht="99.75" x14ac:dyDescent="0.25">
      <c r="A242" s="29" t="s">
        <v>315</v>
      </c>
      <c r="B242" s="31" t="s">
        <v>523</v>
      </c>
      <c r="C242" s="3" t="s">
        <v>17</v>
      </c>
      <c r="D242" s="4" t="s">
        <v>558</v>
      </c>
      <c r="E242" s="31" t="s">
        <v>554</v>
      </c>
      <c r="F242" s="31" t="s">
        <v>530</v>
      </c>
      <c r="G242" s="31" t="s">
        <v>415</v>
      </c>
      <c r="H242" s="31" t="s">
        <v>22</v>
      </c>
      <c r="I242" s="31"/>
      <c r="J242" s="31"/>
      <c r="K242" s="31" t="s">
        <v>559</v>
      </c>
      <c r="L242" s="31" t="s">
        <v>559</v>
      </c>
    </row>
    <row r="243" spans="1:12" ht="171" x14ac:dyDescent="0.25">
      <c r="A243" s="29" t="s">
        <v>315</v>
      </c>
      <c r="B243" s="31" t="s">
        <v>523</v>
      </c>
      <c r="C243" s="3" t="s">
        <v>17</v>
      </c>
      <c r="D243" s="4" t="s">
        <v>560</v>
      </c>
      <c r="E243" s="31" t="s">
        <v>554</v>
      </c>
      <c r="F243" s="31" t="s">
        <v>530</v>
      </c>
      <c r="G243" s="31" t="s">
        <v>415</v>
      </c>
      <c r="H243" s="31" t="s">
        <v>22</v>
      </c>
      <c r="I243" s="31"/>
      <c r="J243" s="31"/>
      <c r="K243" s="31" t="s">
        <v>561</v>
      </c>
      <c r="L243" s="31" t="s">
        <v>561</v>
      </c>
    </row>
    <row r="244" spans="1:12" ht="270.75" x14ac:dyDescent="0.25">
      <c r="A244" s="29" t="s">
        <v>315</v>
      </c>
      <c r="B244" s="31" t="s">
        <v>523</v>
      </c>
      <c r="C244" s="3" t="s">
        <v>17</v>
      </c>
      <c r="D244" s="31" t="s">
        <v>562</v>
      </c>
      <c r="E244" s="31" t="s">
        <v>554</v>
      </c>
      <c r="F244" s="31" t="s">
        <v>563</v>
      </c>
      <c r="G244" s="31" t="s">
        <v>415</v>
      </c>
      <c r="H244" s="31" t="s">
        <v>22</v>
      </c>
      <c r="I244" s="31"/>
      <c r="J244" s="31"/>
      <c r="K244" s="31" t="s">
        <v>564</v>
      </c>
      <c r="L244" s="31" t="s">
        <v>2001</v>
      </c>
    </row>
    <row r="245" spans="1:12" ht="57.75" x14ac:dyDescent="0.25">
      <c r="A245" s="29" t="s">
        <v>315</v>
      </c>
      <c r="B245" s="31" t="s">
        <v>523</v>
      </c>
      <c r="C245" s="3" t="s">
        <v>17</v>
      </c>
      <c r="D245" s="4" t="s">
        <v>565</v>
      </c>
      <c r="E245" s="31" t="s">
        <v>566</v>
      </c>
      <c r="F245" s="31" t="s">
        <v>563</v>
      </c>
      <c r="G245" s="31" t="s">
        <v>415</v>
      </c>
      <c r="H245" s="31" t="s">
        <v>22</v>
      </c>
      <c r="I245" s="31"/>
      <c r="J245" s="31"/>
      <c r="K245" s="31" t="s">
        <v>567</v>
      </c>
      <c r="L245" s="31" t="s">
        <v>567</v>
      </c>
    </row>
    <row r="246" spans="1:12" ht="100.5" x14ac:dyDescent="0.25">
      <c r="A246" s="29"/>
      <c r="B246" s="31" t="s">
        <v>523</v>
      </c>
      <c r="C246" s="3" t="s">
        <v>17</v>
      </c>
      <c r="D246" s="4" t="s">
        <v>568</v>
      </c>
      <c r="E246" s="31" t="s">
        <v>931</v>
      </c>
      <c r="F246" s="31" t="s">
        <v>1800</v>
      </c>
      <c r="G246" s="31" t="s">
        <v>415</v>
      </c>
      <c r="H246" s="31" t="s">
        <v>22</v>
      </c>
      <c r="I246" s="31"/>
      <c r="J246" s="31"/>
      <c r="K246" s="31" t="s">
        <v>1803</v>
      </c>
      <c r="L246" s="31" t="s">
        <v>1803</v>
      </c>
    </row>
    <row r="247" spans="1:12" ht="42.75" x14ac:dyDescent="0.25">
      <c r="A247" s="33" t="s">
        <v>102</v>
      </c>
      <c r="B247" s="34" t="s">
        <v>569</v>
      </c>
      <c r="C247" s="3" t="s">
        <v>17</v>
      </c>
      <c r="D247" s="35" t="s">
        <v>570</v>
      </c>
      <c r="E247" s="35"/>
      <c r="F247" s="35"/>
      <c r="G247" s="35"/>
      <c r="H247" s="35"/>
      <c r="I247" s="35"/>
      <c r="J247" s="35"/>
      <c r="K247" s="35"/>
      <c r="L247" s="35"/>
    </row>
    <row r="248" spans="1:12" ht="114.75" x14ac:dyDescent="0.25">
      <c r="A248" s="33" t="s">
        <v>102</v>
      </c>
      <c r="B248" s="36" t="s">
        <v>569</v>
      </c>
      <c r="C248" s="3" t="s">
        <v>17</v>
      </c>
      <c r="D248" s="4" t="s">
        <v>571</v>
      </c>
      <c r="E248" s="35" t="s">
        <v>319</v>
      </c>
      <c r="F248" s="35" t="s">
        <v>20</v>
      </c>
      <c r="G248" s="35" t="s">
        <v>506</v>
      </c>
      <c r="H248" s="35" t="s">
        <v>22</v>
      </c>
      <c r="I248" s="35"/>
      <c r="J248" s="35"/>
      <c r="K248" s="35" t="s">
        <v>572</v>
      </c>
      <c r="L248" s="35" t="s">
        <v>2003</v>
      </c>
    </row>
    <row r="249" spans="1:12" ht="156.75" x14ac:dyDescent="0.25">
      <c r="A249" s="33" t="s">
        <v>102</v>
      </c>
      <c r="B249" s="36" t="s">
        <v>569</v>
      </c>
      <c r="C249" s="3" t="s">
        <v>17</v>
      </c>
      <c r="D249" s="35" t="s">
        <v>573</v>
      </c>
      <c r="E249" s="35" t="s">
        <v>505</v>
      </c>
      <c r="F249" s="35" t="s">
        <v>20</v>
      </c>
      <c r="G249" s="35" t="s">
        <v>506</v>
      </c>
      <c r="H249" s="35" t="s">
        <v>22</v>
      </c>
      <c r="I249" s="35"/>
      <c r="J249" s="35"/>
      <c r="K249" s="35" t="s">
        <v>574</v>
      </c>
      <c r="L249" s="35" t="s">
        <v>2002</v>
      </c>
    </row>
    <row r="250" spans="1:12" ht="185.25" x14ac:dyDescent="0.25">
      <c r="A250" s="33" t="s">
        <v>102</v>
      </c>
      <c r="B250" s="36" t="s">
        <v>569</v>
      </c>
      <c r="C250" s="3" t="s">
        <v>17</v>
      </c>
      <c r="D250" s="35" t="s">
        <v>576</v>
      </c>
      <c r="E250" s="35" t="s">
        <v>375</v>
      </c>
      <c r="F250" s="35" t="s">
        <v>20</v>
      </c>
      <c r="G250" s="35" t="s">
        <v>506</v>
      </c>
      <c r="H250" s="35" t="s">
        <v>22</v>
      </c>
      <c r="I250" s="35"/>
      <c r="J250" s="35"/>
      <c r="K250" s="35" t="s">
        <v>577</v>
      </c>
      <c r="L250" s="35" t="s">
        <v>2004</v>
      </c>
    </row>
    <row r="251" spans="1:12" ht="85.5" x14ac:dyDescent="0.25">
      <c r="A251" s="33" t="s">
        <v>102</v>
      </c>
      <c r="B251" s="36" t="s">
        <v>569</v>
      </c>
      <c r="C251" s="3" t="s">
        <v>17</v>
      </c>
      <c r="D251" s="4" t="s">
        <v>578</v>
      </c>
      <c r="E251" s="35" t="s">
        <v>510</v>
      </c>
      <c r="F251" s="35" t="s">
        <v>20</v>
      </c>
      <c r="G251" s="35" t="s">
        <v>579</v>
      </c>
      <c r="H251" s="35" t="s">
        <v>22</v>
      </c>
      <c r="I251" s="35"/>
      <c r="J251" s="35"/>
      <c r="K251" s="35" t="s">
        <v>580</v>
      </c>
      <c r="L251" s="35" t="s">
        <v>581</v>
      </c>
    </row>
    <row r="252" spans="1:12" ht="171" x14ac:dyDescent="0.25">
      <c r="A252" s="33" t="s">
        <v>102</v>
      </c>
      <c r="B252" s="36" t="s">
        <v>569</v>
      </c>
      <c r="C252" s="3" t="s">
        <v>17</v>
      </c>
      <c r="D252" s="4" t="s">
        <v>582</v>
      </c>
      <c r="E252" s="35" t="s">
        <v>408</v>
      </c>
      <c r="F252" s="35" t="s">
        <v>20</v>
      </c>
      <c r="G252" s="35" t="s">
        <v>418</v>
      </c>
      <c r="H252" s="35" t="s">
        <v>22</v>
      </c>
      <c r="I252" s="35"/>
      <c r="J252" s="35"/>
      <c r="K252" s="35" t="s">
        <v>583</v>
      </c>
      <c r="L252" s="35" t="s">
        <v>2005</v>
      </c>
    </row>
    <row r="253" spans="1:12" ht="85.5" x14ac:dyDescent="0.25">
      <c r="A253" s="33" t="s">
        <v>102</v>
      </c>
      <c r="B253" s="36" t="s">
        <v>569</v>
      </c>
      <c r="C253" s="3" t="s">
        <v>17</v>
      </c>
      <c r="D253" s="4" t="s">
        <v>584</v>
      </c>
      <c r="E253" s="35" t="s">
        <v>410</v>
      </c>
      <c r="F253" s="35" t="s">
        <v>20</v>
      </c>
      <c r="G253" s="35" t="s">
        <v>579</v>
      </c>
      <c r="H253" s="35" t="s">
        <v>22</v>
      </c>
      <c r="I253" s="35"/>
      <c r="J253" s="35"/>
      <c r="K253" s="35" t="s">
        <v>585</v>
      </c>
      <c r="L253" s="35" t="s">
        <v>586</v>
      </c>
    </row>
    <row r="254" spans="1:12" ht="228" x14ac:dyDescent="0.25">
      <c r="A254" s="33" t="s">
        <v>102</v>
      </c>
      <c r="B254" s="36" t="s">
        <v>569</v>
      </c>
      <c r="C254" s="3" t="s">
        <v>17</v>
      </c>
      <c r="D254" s="35" t="s">
        <v>587</v>
      </c>
      <c r="E254" s="35" t="s">
        <v>412</v>
      </c>
      <c r="F254" s="35" t="s">
        <v>20</v>
      </c>
      <c r="G254" s="35" t="s">
        <v>415</v>
      </c>
      <c r="H254" s="35" t="s">
        <v>22</v>
      </c>
      <c r="I254" s="35"/>
      <c r="J254" s="35"/>
      <c r="K254" s="35" t="s">
        <v>585</v>
      </c>
      <c r="L254" s="35" t="s">
        <v>586</v>
      </c>
    </row>
    <row r="255" spans="1:12" ht="86.25" x14ac:dyDescent="0.25">
      <c r="A255" s="33" t="s">
        <v>102</v>
      </c>
      <c r="B255" s="36" t="s">
        <v>569</v>
      </c>
      <c r="C255" s="3" t="s">
        <v>17</v>
      </c>
      <c r="D255" s="4" t="s">
        <v>588</v>
      </c>
      <c r="E255" s="35" t="s">
        <v>522</v>
      </c>
      <c r="F255" s="35" t="s">
        <v>20</v>
      </c>
      <c r="G255" s="35" t="s">
        <v>415</v>
      </c>
      <c r="H255" s="35" t="s">
        <v>22</v>
      </c>
      <c r="I255" s="35"/>
      <c r="J255" s="35"/>
      <c r="K255" s="35" t="s">
        <v>589</v>
      </c>
      <c r="L255" s="35" t="s">
        <v>589</v>
      </c>
    </row>
    <row r="256" spans="1:12" ht="100.5" x14ac:dyDescent="0.25">
      <c r="A256" s="33" t="s">
        <v>102</v>
      </c>
      <c r="B256" s="36" t="s">
        <v>569</v>
      </c>
      <c r="C256" s="3" t="s">
        <v>17</v>
      </c>
      <c r="D256" s="4" t="s">
        <v>590</v>
      </c>
      <c r="E256" s="35" t="s">
        <v>591</v>
      </c>
      <c r="F256" s="35" t="s">
        <v>20</v>
      </c>
      <c r="G256" s="35" t="s">
        <v>415</v>
      </c>
      <c r="H256" s="35" t="s">
        <v>22</v>
      </c>
      <c r="I256" s="35"/>
      <c r="J256" s="35"/>
      <c r="K256" s="35" t="s">
        <v>592</v>
      </c>
      <c r="L256" s="35" t="s">
        <v>593</v>
      </c>
    </row>
    <row r="257" spans="1:12" ht="57.75" x14ac:dyDescent="0.25">
      <c r="A257" s="33" t="s">
        <v>102</v>
      </c>
      <c r="B257" s="36" t="s">
        <v>569</v>
      </c>
      <c r="C257" s="3" t="s">
        <v>17</v>
      </c>
      <c r="D257" s="4" t="s">
        <v>594</v>
      </c>
      <c r="E257" s="35" t="s">
        <v>595</v>
      </c>
      <c r="F257" s="35" t="s">
        <v>20</v>
      </c>
      <c r="G257" s="35" t="s">
        <v>415</v>
      </c>
      <c r="H257" s="35" t="s">
        <v>22</v>
      </c>
      <c r="I257" s="35"/>
      <c r="J257" s="35"/>
      <c r="K257" s="35" t="s">
        <v>596</v>
      </c>
      <c r="L257" s="35" t="s">
        <v>596</v>
      </c>
    </row>
    <row r="258" spans="1:12" ht="86.25" x14ac:dyDescent="0.25">
      <c r="A258" s="33" t="s">
        <v>102</v>
      </c>
      <c r="B258" s="36" t="s">
        <v>569</v>
      </c>
      <c r="C258" s="3" t="s">
        <v>17</v>
      </c>
      <c r="D258" s="4" t="s">
        <v>597</v>
      </c>
      <c r="E258" s="35" t="s">
        <v>598</v>
      </c>
      <c r="F258" s="35" t="s">
        <v>20</v>
      </c>
      <c r="G258" s="35" t="s">
        <v>415</v>
      </c>
      <c r="H258" s="35" t="s">
        <v>22</v>
      </c>
      <c r="I258" s="35"/>
      <c r="J258" s="35"/>
      <c r="K258" s="35" t="s">
        <v>599</v>
      </c>
      <c r="L258" s="35" t="s">
        <v>599</v>
      </c>
    </row>
    <row r="259" spans="1:12" ht="72" x14ac:dyDescent="0.25">
      <c r="A259" s="33" t="s">
        <v>102</v>
      </c>
      <c r="B259" s="36" t="s">
        <v>569</v>
      </c>
      <c r="C259" s="3" t="s">
        <v>17</v>
      </c>
      <c r="D259" s="4" t="s">
        <v>600</v>
      </c>
      <c r="E259" s="35" t="s">
        <v>601</v>
      </c>
      <c r="F259" s="35" t="s">
        <v>107</v>
      </c>
      <c r="G259" s="35" t="s">
        <v>108</v>
      </c>
      <c r="H259" s="35" t="s">
        <v>22</v>
      </c>
      <c r="I259" s="35"/>
      <c r="J259" s="35"/>
      <c r="K259" s="35" t="s">
        <v>133</v>
      </c>
      <c r="L259" s="35" t="s">
        <v>133</v>
      </c>
    </row>
    <row r="260" spans="1:12" ht="72" x14ac:dyDescent="0.25">
      <c r="A260" s="33" t="s">
        <v>102</v>
      </c>
      <c r="B260" s="36" t="s">
        <v>569</v>
      </c>
      <c r="C260" s="3" t="s">
        <v>17</v>
      </c>
      <c r="D260" s="4" t="s">
        <v>602</v>
      </c>
      <c r="E260" s="35" t="s">
        <v>603</v>
      </c>
      <c r="F260" s="35" t="s">
        <v>20</v>
      </c>
      <c r="G260" s="35" t="s">
        <v>415</v>
      </c>
      <c r="H260" s="35" t="s">
        <v>22</v>
      </c>
      <c r="I260" s="35"/>
      <c r="J260" s="35"/>
      <c r="K260" s="35" t="s">
        <v>604</v>
      </c>
      <c r="L260" s="35" t="s">
        <v>604</v>
      </c>
    </row>
    <row r="261" spans="1:12" ht="42.75" x14ac:dyDescent="0.25">
      <c r="A261" s="37" t="s">
        <v>102</v>
      </c>
      <c r="B261" s="38" t="s">
        <v>605</v>
      </c>
      <c r="C261" s="3" t="s">
        <v>17</v>
      </c>
      <c r="D261" s="39" t="s">
        <v>606</v>
      </c>
      <c r="E261" s="39"/>
      <c r="F261" s="39"/>
      <c r="G261" s="39"/>
      <c r="H261" s="39"/>
      <c r="I261" s="39"/>
      <c r="J261" s="39"/>
      <c r="K261" s="39"/>
      <c r="L261" s="39"/>
    </row>
    <row r="262" spans="1:12" ht="299.25" x14ac:dyDescent="0.25">
      <c r="A262" s="37" t="s">
        <v>102</v>
      </c>
      <c r="B262" s="40" t="s">
        <v>605</v>
      </c>
      <c r="C262" s="3" t="s">
        <v>17</v>
      </c>
      <c r="D262" s="39" t="s">
        <v>607</v>
      </c>
      <c r="E262" s="39" t="s">
        <v>319</v>
      </c>
      <c r="F262" s="39" t="s">
        <v>133</v>
      </c>
      <c r="G262" s="39" t="s">
        <v>506</v>
      </c>
      <c r="H262" s="39" t="s">
        <v>22</v>
      </c>
      <c r="I262" s="39"/>
      <c r="J262" s="39"/>
      <c r="K262" s="39" t="s">
        <v>572</v>
      </c>
      <c r="L262" s="39" t="s">
        <v>575</v>
      </c>
    </row>
    <row r="263" spans="1:12" ht="100.5" x14ac:dyDescent="0.25">
      <c r="A263" s="37" t="s">
        <v>102</v>
      </c>
      <c r="B263" s="39" t="s">
        <v>605</v>
      </c>
      <c r="C263" s="3" t="s">
        <v>17</v>
      </c>
      <c r="D263" s="4" t="s">
        <v>608</v>
      </c>
      <c r="E263" s="39" t="s">
        <v>505</v>
      </c>
      <c r="F263" s="39" t="s">
        <v>133</v>
      </c>
      <c r="G263" s="39" t="s">
        <v>506</v>
      </c>
      <c r="H263" s="39" t="s">
        <v>22</v>
      </c>
      <c r="I263" s="39"/>
      <c r="J263" s="39"/>
      <c r="K263" s="39" t="s">
        <v>574</v>
      </c>
      <c r="L263" s="39" t="s">
        <v>575</v>
      </c>
    </row>
    <row r="264" spans="1:12" ht="86.25" x14ac:dyDescent="0.25">
      <c r="A264" s="37" t="s">
        <v>102</v>
      </c>
      <c r="B264" s="39" t="s">
        <v>605</v>
      </c>
      <c r="C264" s="3" t="s">
        <v>17</v>
      </c>
      <c r="D264" s="4" t="s">
        <v>609</v>
      </c>
      <c r="E264" s="39" t="s">
        <v>610</v>
      </c>
      <c r="F264" s="39" t="s">
        <v>133</v>
      </c>
      <c r="G264" s="39" t="s">
        <v>506</v>
      </c>
      <c r="H264" s="39" t="s">
        <v>22</v>
      </c>
      <c r="I264" s="39"/>
      <c r="J264" s="39"/>
      <c r="K264" s="39" t="s">
        <v>611</v>
      </c>
      <c r="L264" s="39" t="s">
        <v>40</v>
      </c>
    </row>
    <row r="265" spans="1:12" ht="57" x14ac:dyDescent="0.25">
      <c r="A265" s="37" t="s">
        <v>102</v>
      </c>
      <c r="B265" s="39" t="s">
        <v>605</v>
      </c>
      <c r="C265" s="3" t="s">
        <v>17</v>
      </c>
      <c r="D265" s="4" t="s">
        <v>612</v>
      </c>
      <c r="E265" s="39" t="s">
        <v>510</v>
      </c>
      <c r="F265" s="39" t="s">
        <v>133</v>
      </c>
      <c r="G265" s="39" t="s">
        <v>506</v>
      </c>
      <c r="H265" s="39" t="s">
        <v>22</v>
      </c>
      <c r="I265" s="39"/>
      <c r="J265" s="39"/>
      <c r="K265" s="39" t="s">
        <v>611</v>
      </c>
      <c r="L265" s="39" t="s">
        <v>40</v>
      </c>
    </row>
    <row r="266" spans="1:12" ht="86.25" x14ac:dyDescent="0.25">
      <c r="A266" s="37" t="s">
        <v>102</v>
      </c>
      <c r="B266" s="39" t="s">
        <v>605</v>
      </c>
      <c r="C266" s="3" t="s">
        <v>17</v>
      </c>
      <c r="D266" s="4" t="s">
        <v>613</v>
      </c>
      <c r="E266" s="39" t="s">
        <v>408</v>
      </c>
      <c r="F266" s="39" t="s">
        <v>133</v>
      </c>
      <c r="G266" s="39" t="s">
        <v>506</v>
      </c>
      <c r="H266" s="39" t="s">
        <v>22</v>
      </c>
      <c r="I266" s="39"/>
      <c r="J266" s="39"/>
      <c r="K266" s="39" t="s">
        <v>614</v>
      </c>
      <c r="L266" s="39" t="s">
        <v>614</v>
      </c>
    </row>
    <row r="267" spans="1:12" ht="57.75" x14ac:dyDescent="0.25">
      <c r="A267" s="37" t="s">
        <v>102</v>
      </c>
      <c r="B267" s="39" t="s">
        <v>605</v>
      </c>
      <c r="C267" s="3" t="s">
        <v>17</v>
      </c>
      <c r="D267" s="4" t="s">
        <v>615</v>
      </c>
      <c r="E267" s="39" t="s">
        <v>410</v>
      </c>
      <c r="F267" s="39" t="s">
        <v>133</v>
      </c>
      <c r="G267" s="39" t="s">
        <v>506</v>
      </c>
      <c r="H267" s="39" t="s">
        <v>22</v>
      </c>
      <c r="I267" s="39"/>
      <c r="J267" s="39"/>
      <c r="K267" s="39" t="s">
        <v>611</v>
      </c>
      <c r="L267" s="39" t="s">
        <v>40</v>
      </c>
    </row>
    <row r="268" spans="1:12" ht="42.75" x14ac:dyDescent="0.25">
      <c r="A268" s="37" t="s">
        <v>102</v>
      </c>
      <c r="B268" s="39" t="s">
        <v>605</v>
      </c>
      <c r="C268" s="3" t="s">
        <v>17</v>
      </c>
      <c r="D268" s="4" t="s">
        <v>616</v>
      </c>
      <c r="E268" s="39" t="s">
        <v>412</v>
      </c>
      <c r="F268" s="39" t="s">
        <v>133</v>
      </c>
      <c r="G268" s="39" t="s">
        <v>506</v>
      </c>
      <c r="H268" s="39" t="s">
        <v>22</v>
      </c>
      <c r="I268" s="39"/>
      <c r="J268" s="39"/>
      <c r="K268" s="39" t="s">
        <v>133</v>
      </c>
      <c r="L268" s="39" t="s">
        <v>133</v>
      </c>
    </row>
    <row r="269" spans="1:12" ht="42.75" x14ac:dyDescent="0.25">
      <c r="A269" s="41" t="s">
        <v>15</v>
      </c>
      <c r="B269" s="42" t="s">
        <v>617</v>
      </c>
      <c r="C269" s="3" t="s">
        <v>17</v>
      </c>
      <c r="D269" s="43" t="s">
        <v>618</v>
      </c>
      <c r="E269" s="43"/>
      <c r="F269" s="43"/>
      <c r="G269" s="43"/>
      <c r="H269" s="43"/>
      <c r="I269" s="43"/>
      <c r="J269" s="43"/>
      <c r="K269" s="43"/>
      <c r="L269" s="43"/>
    </row>
    <row r="270" spans="1:12" ht="285" x14ac:dyDescent="0.25">
      <c r="A270" s="41" t="s">
        <v>15</v>
      </c>
      <c r="B270" s="44" t="s">
        <v>617</v>
      </c>
      <c r="C270" s="3" t="s">
        <v>17</v>
      </c>
      <c r="D270" s="43" t="s">
        <v>619</v>
      </c>
      <c r="E270" s="43" t="s">
        <v>620</v>
      </c>
      <c r="F270" s="43" t="s">
        <v>621</v>
      </c>
      <c r="G270" s="43" t="s">
        <v>622</v>
      </c>
      <c r="H270" s="43" t="s">
        <v>22</v>
      </c>
      <c r="I270" s="43"/>
      <c r="J270" s="43"/>
      <c r="K270" s="43" t="s">
        <v>623</v>
      </c>
      <c r="L270" s="43" t="s">
        <v>624</v>
      </c>
    </row>
    <row r="271" spans="1:12" ht="370.5" x14ac:dyDescent="0.25">
      <c r="A271" s="41" t="s">
        <v>15</v>
      </c>
      <c r="B271" s="43" t="s">
        <v>617</v>
      </c>
      <c r="C271" s="3" t="s">
        <v>17</v>
      </c>
      <c r="D271" s="43" t="s">
        <v>625</v>
      </c>
      <c r="E271" s="43" t="s">
        <v>505</v>
      </c>
      <c r="F271" s="43" t="s">
        <v>626</v>
      </c>
      <c r="G271" s="43" t="s">
        <v>627</v>
      </c>
      <c r="H271" s="43" t="s">
        <v>22</v>
      </c>
      <c r="I271" s="43"/>
      <c r="J271" s="43"/>
      <c r="K271" s="43" t="s">
        <v>628</v>
      </c>
      <c r="L271" s="43" t="s">
        <v>628</v>
      </c>
    </row>
    <row r="272" spans="1:12" ht="370.5" x14ac:dyDescent="0.25">
      <c r="A272" s="41" t="s">
        <v>15</v>
      </c>
      <c r="B272" s="43" t="s">
        <v>617</v>
      </c>
      <c r="C272" s="3" t="s">
        <v>17</v>
      </c>
      <c r="D272" s="43" t="s">
        <v>629</v>
      </c>
      <c r="E272" s="43" t="s">
        <v>375</v>
      </c>
      <c r="F272" s="43" t="s">
        <v>630</v>
      </c>
      <c r="G272" s="43" t="s">
        <v>627</v>
      </c>
      <c r="H272" s="43" t="s">
        <v>22</v>
      </c>
      <c r="I272" s="43"/>
      <c r="J272" s="43"/>
      <c r="K272" s="43" t="s">
        <v>631</v>
      </c>
      <c r="L272" s="43" t="s">
        <v>2006</v>
      </c>
    </row>
    <row r="273" spans="1:12" ht="270.75" x14ac:dyDescent="0.25">
      <c r="A273" s="41" t="s">
        <v>15</v>
      </c>
      <c r="B273" s="43" t="s">
        <v>617</v>
      </c>
      <c r="C273" s="3" t="s">
        <v>17</v>
      </c>
      <c r="D273" s="43" t="s">
        <v>632</v>
      </c>
      <c r="E273" s="43" t="s">
        <v>633</v>
      </c>
      <c r="F273" s="43" t="s">
        <v>630</v>
      </c>
      <c r="G273" s="43" t="s">
        <v>627</v>
      </c>
      <c r="H273" s="43" t="s">
        <v>22</v>
      </c>
      <c r="I273" s="43"/>
      <c r="J273" s="43"/>
      <c r="K273" s="43" t="s">
        <v>631</v>
      </c>
      <c r="L273" s="43" t="s">
        <v>2007</v>
      </c>
    </row>
    <row r="274" spans="1:12" ht="199.5" x14ac:dyDescent="0.25">
      <c r="A274" s="41" t="s">
        <v>15</v>
      </c>
      <c r="B274" s="43" t="s">
        <v>617</v>
      </c>
      <c r="C274" s="3" t="s">
        <v>17</v>
      </c>
      <c r="D274" s="4" t="s">
        <v>634</v>
      </c>
      <c r="E274" s="43" t="s">
        <v>408</v>
      </c>
      <c r="F274" s="43" t="s">
        <v>630</v>
      </c>
      <c r="G274" s="43" t="s">
        <v>627</v>
      </c>
      <c r="H274" s="43" t="s">
        <v>22</v>
      </c>
      <c r="I274" s="43"/>
      <c r="J274" s="43"/>
      <c r="K274" s="43" t="s">
        <v>133</v>
      </c>
      <c r="L274" s="43" t="s">
        <v>2008</v>
      </c>
    </row>
    <row r="275" spans="1:12" ht="57.75" x14ac:dyDescent="0.25">
      <c r="A275" s="41" t="s">
        <v>15</v>
      </c>
      <c r="B275" s="43" t="s">
        <v>617</v>
      </c>
      <c r="C275" s="3" t="s">
        <v>17</v>
      </c>
      <c r="D275" s="4" t="s">
        <v>635</v>
      </c>
      <c r="E275" s="43" t="s">
        <v>410</v>
      </c>
      <c r="F275" s="43" t="s">
        <v>133</v>
      </c>
      <c r="G275" s="43" t="s">
        <v>627</v>
      </c>
      <c r="H275" s="43"/>
      <c r="I275" s="43"/>
      <c r="J275" s="43"/>
      <c r="K275" s="43" t="s">
        <v>133</v>
      </c>
      <c r="L275" s="43" t="s">
        <v>636</v>
      </c>
    </row>
    <row r="276" spans="1:12" ht="43.5" x14ac:dyDescent="0.25">
      <c r="A276" s="41" t="s">
        <v>15</v>
      </c>
      <c r="B276" s="43" t="s">
        <v>617</v>
      </c>
      <c r="C276" s="3" t="s">
        <v>17</v>
      </c>
      <c r="D276" s="4" t="s">
        <v>637</v>
      </c>
      <c r="E276" s="43" t="s">
        <v>412</v>
      </c>
      <c r="F276" s="43" t="s">
        <v>630</v>
      </c>
      <c r="G276" s="43" t="s">
        <v>627</v>
      </c>
      <c r="H276" s="43"/>
      <c r="I276" s="43"/>
      <c r="J276" s="43"/>
      <c r="K276" s="43" t="s">
        <v>133</v>
      </c>
      <c r="L276" s="43" t="s">
        <v>133</v>
      </c>
    </row>
    <row r="277" spans="1:12" ht="71.25" x14ac:dyDescent="0.25">
      <c r="A277" s="41" t="s">
        <v>15</v>
      </c>
      <c r="B277" s="43" t="s">
        <v>617</v>
      </c>
      <c r="C277" s="3" t="s">
        <v>17</v>
      </c>
      <c r="D277" s="43" t="s">
        <v>638</v>
      </c>
      <c r="E277" s="43" t="s">
        <v>522</v>
      </c>
      <c r="F277" s="43" t="s">
        <v>107</v>
      </c>
      <c r="G277" s="43" t="s">
        <v>627</v>
      </c>
      <c r="H277" s="43"/>
      <c r="I277" s="43"/>
      <c r="J277" s="43"/>
      <c r="K277" s="43" t="s">
        <v>639</v>
      </c>
      <c r="L277" s="43" t="s">
        <v>640</v>
      </c>
    </row>
    <row r="278" spans="1:12" ht="43.5" x14ac:dyDescent="0.25">
      <c r="A278" s="41" t="s">
        <v>15</v>
      </c>
      <c r="B278" s="43" t="s">
        <v>617</v>
      </c>
      <c r="C278" s="3" t="s">
        <v>17</v>
      </c>
      <c r="D278" s="4" t="s">
        <v>641</v>
      </c>
      <c r="E278" s="43" t="s">
        <v>591</v>
      </c>
      <c r="F278" s="43" t="s">
        <v>133</v>
      </c>
      <c r="G278" s="43" t="s">
        <v>627</v>
      </c>
      <c r="H278" s="43"/>
      <c r="I278" s="43"/>
      <c r="J278" s="43"/>
      <c r="K278" s="43" t="s">
        <v>642</v>
      </c>
      <c r="L278" s="43" t="s">
        <v>642</v>
      </c>
    </row>
    <row r="279" spans="1:12" ht="57" x14ac:dyDescent="0.25">
      <c r="A279" s="11" t="s">
        <v>643</v>
      </c>
      <c r="B279" s="8" t="s">
        <v>644</v>
      </c>
      <c r="C279" s="3" t="s">
        <v>17</v>
      </c>
      <c r="D279" s="9" t="s">
        <v>645</v>
      </c>
      <c r="E279" s="10"/>
      <c r="F279" s="10"/>
      <c r="G279" s="6"/>
      <c r="H279" s="24"/>
      <c r="I279" s="6"/>
      <c r="J279" s="6"/>
      <c r="K279" s="6"/>
      <c r="L279" s="6"/>
    </row>
    <row r="280" spans="1:12" ht="327.75" x14ac:dyDescent="0.25">
      <c r="A280" s="11" t="s">
        <v>643</v>
      </c>
      <c r="B280" s="10" t="s">
        <v>644</v>
      </c>
      <c r="C280" s="3" t="s">
        <v>17</v>
      </c>
      <c r="D280" s="9" t="s">
        <v>646</v>
      </c>
      <c r="E280" s="10" t="s">
        <v>647</v>
      </c>
      <c r="F280" s="10" t="s">
        <v>648</v>
      </c>
      <c r="G280" s="6" t="s">
        <v>415</v>
      </c>
      <c r="H280" s="24" t="s">
        <v>22</v>
      </c>
      <c r="I280" s="6"/>
      <c r="J280" s="6"/>
      <c r="K280" s="6" t="s">
        <v>649</v>
      </c>
      <c r="L280" s="6" t="s">
        <v>650</v>
      </c>
    </row>
    <row r="281" spans="1:12" ht="114.75" x14ac:dyDescent="0.25">
      <c r="A281" s="11" t="s">
        <v>643</v>
      </c>
      <c r="B281" s="10" t="s">
        <v>644</v>
      </c>
      <c r="C281" s="3" t="s">
        <v>17</v>
      </c>
      <c r="D281" s="4" t="s">
        <v>651</v>
      </c>
      <c r="E281" s="10" t="s">
        <v>529</v>
      </c>
      <c r="F281" s="10" t="s">
        <v>648</v>
      </c>
      <c r="G281" s="6" t="s">
        <v>415</v>
      </c>
      <c r="H281" s="24" t="s">
        <v>22</v>
      </c>
      <c r="I281" s="6"/>
      <c r="J281" s="6"/>
      <c r="K281" s="6" t="s">
        <v>649</v>
      </c>
      <c r="L281" s="6" t="s">
        <v>649</v>
      </c>
    </row>
    <row r="282" spans="1:12" ht="72" x14ac:dyDescent="0.25">
      <c r="A282" s="11" t="s">
        <v>643</v>
      </c>
      <c r="B282" s="10" t="s">
        <v>644</v>
      </c>
      <c r="C282" s="3" t="s">
        <v>17</v>
      </c>
      <c r="D282" s="4" t="s">
        <v>652</v>
      </c>
      <c r="E282" s="10" t="s">
        <v>446</v>
      </c>
      <c r="F282" s="10" t="s">
        <v>648</v>
      </c>
      <c r="G282" s="6" t="s">
        <v>415</v>
      </c>
      <c r="H282" s="24" t="s">
        <v>22</v>
      </c>
      <c r="I282" s="6"/>
      <c r="J282" s="6"/>
      <c r="K282" s="6" t="s">
        <v>649</v>
      </c>
      <c r="L282" s="6" t="s">
        <v>649</v>
      </c>
    </row>
    <row r="283" spans="1:12" ht="72" x14ac:dyDescent="0.25">
      <c r="A283" s="11" t="s">
        <v>643</v>
      </c>
      <c r="B283" s="10" t="s">
        <v>644</v>
      </c>
      <c r="C283" s="3" t="s">
        <v>17</v>
      </c>
      <c r="D283" s="4" t="s">
        <v>653</v>
      </c>
      <c r="E283" s="10" t="s">
        <v>551</v>
      </c>
      <c r="F283" s="10" t="s">
        <v>648</v>
      </c>
      <c r="G283" s="6" t="s">
        <v>415</v>
      </c>
      <c r="H283" s="24" t="s">
        <v>22</v>
      </c>
      <c r="I283" s="6"/>
      <c r="J283" s="6"/>
      <c r="K283" s="6" t="s">
        <v>654</v>
      </c>
      <c r="L283" s="6" t="s">
        <v>654</v>
      </c>
    </row>
    <row r="284" spans="1:12" ht="42.75" x14ac:dyDescent="0.25">
      <c r="A284" s="11" t="s">
        <v>643</v>
      </c>
      <c r="B284" s="10" t="s">
        <v>644</v>
      </c>
      <c r="C284" s="3" t="s">
        <v>17</v>
      </c>
      <c r="D284" s="4" t="s">
        <v>655</v>
      </c>
      <c r="E284" s="10" t="s">
        <v>554</v>
      </c>
      <c r="F284" s="10" t="s">
        <v>648</v>
      </c>
      <c r="G284" s="6" t="s">
        <v>415</v>
      </c>
      <c r="H284" s="24" t="s">
        <v>22</v>
      </c>
      <c r="I284" s="6"/>
      <c r="J284" s="6"/>
      <c r="K284" s="6" t="s">
        <v>649</v>
      </c>
      <c r="L284" s="6" t="s">
        <v>649</v>
      </c>
    </row>
    <row r="285" spans="1:12" ht="43.5" x14ac:dyDescent="0.25">
      <c r="A285" s="11" t="s">
        <v>643</v>
      </c>
      <c r="B285" s="10" t="s">
        <v>644</v>
      </c>
      <c r="C285" s="3" t="s">
        <v>17</v>
      </c>
      <c r="D285" s="4" t="s">
        <v>656</v>
      </c>
      <c r="E285" s="10" t="s">
        <v>566</v>
      </c>
      <c r="F285" s="10" t="s">
        <v>648</v>
      </c>
      <c r="G285" s="6" t="s">
        <v>415</v>
      </c>
      <c r="H285" s="24" t="s">
        <v>22</v>
      </c>
      <c r="I285" s="6"/>
      <c r="J285" s="6"/>
      <c r="K285" s="6" t="s">
        <v>649</v>
      </c>
      <c r="L285" s="6" t="s">
        <v>649</v>
      </c>
    </row>
    <row r="286" spans="1:12" ht="42.75" x14ac:dyDescent="0.25">
      <c r="A286" s="11" t="s">
        <v>657</v>
      </c>
      <c r="B286" s="8" t="s">
        <v>658</v>
      </c>
      <c r="C286" s="3" t="s">
        <v>17</v>
      </c>
      <c r="D286" s="9" t="s">
        <v>659</v>
      </c>
      <c r="E286" s="10"/>
      <c r="F286" s="10"/>
      <c r="G286" s="6"/>
      <c r="H286" s="24"/>
      <c r="I286" s="6"/>
      <c r="J286" s="6"/>
      <c r="K286" s="6"/>
      <c r="L286" s="6"/>
    </row>
    <row r="287" spans="1:12" ht="399" x14ac:dyDescent="0.25">
      <c r="A287" s="11" t="s">
        <v>657</v>
      </c>
      <c r="B287" s="10" t="s">
        <v>658</v>
      </c>
      <c r="C287" s="3" t="s">
        <v>17</v>
      </c>
      <c r="D287" s="9" t="s">
        <v>660</v>
      </c>
      <c r="E287" s="10" t="s">
        <v>220</v>
      </c>
      <c r="F287" s="10" t="s">
        <v>661</v>
      </c>
      <c r="G287" s="6" t="s">
        <v>415</v>
      </c>
      <c r="H287" s="24" t="s">
        <v>22</v>
      </c>
      <c r="I287" s="6"/>
      <c r="J287" s="6"/>
      <c r="K287" s="6" t="s">
        <v>650</v>
      </c>
      <c r="L287" s="6" t="s">
        <v>650</v>
      </c>
    </row>
    <row r="288" spans="1:12" ht="72" x14ac:dyDescent="0.25">
      <c r="A288" s="11" t="s">
        <v>657</v>
      </c>
      <c r="B288" s="10" t="s">
        <v>658</v>
      </c>
      <c r="C288" s="3" t="s">
        <v>17</v>
      </c>
      <c r="D288" s="4" t="s">
        <v>662</v>
      </c>
      <c r="E288" s="10" t="s">
        <v>529</v>
      </c>
      <c r="F288" s="10" t="s">
        <v>661</v>
      </c>
      <c r="G288" s="6" t="s">
        <v>415</v>
      </c>
      <c r="H288" s="24" t="s">
        <v>22</v>
      </c>
      <c r="I288" s="6"/>
      <c r="J288" s="6"/>
      <c r="K288" s="6" t="s">
        <v>650</v>
      </c>
      <c r="L288" s="6" t="s">
        <v>650</v>
      </c>
    </row>
    <row r="289" spans="1:12" ht="86.25" x14ac:dyDescent="0.25">
      <c r="A289" s="11" t="s">
        <v>657</v>
      </c>
      <c r="B289" s="10" t="s">
        <v>658</v>
      </c>
      <c r="C289" s="3" t="s">
        <v>17</v>
      </c>
      <c r="D289" s="4" t="s">
        <v>663</v>
      </c>
      <c r="E289" s="10" t="s">
        <v>446</v>
      </c>
      <c r="F289" s="10" t="s">
        <v>661</v>
      </c>
      <c r="G289" s="6" t="s">
        <v>415</v>
      </c>
      <c r="H289" s="24" t="s">
        <v>22</v>
      </c>
      <c r="I289" s="6"/>
      <c r="J289" s="6"/>
      <c r="K289" s="6" t="s">
        <v>664</v>
      </c>
      <c r="L289" s="6" t="s">
        <v>664</v>
      </c>
    </row>
    <row r="290" spans="1:12" ht="57.75" x14ac:dyDescent="0.25">
      <c r="A290" s="11" t="s">
        <v>657</v>
      </c>
      <c r="B290" s="10" t="s">
        <v>658</v>
      </c>
      <c r="C290" s="3" t="s">
        <v>17</v>
      </c>
      <c r="D290" s="4" t="s">
        <v>665</v>
      </c>
      <c r="E290" s="10" t="s">
        <v>551</v>
      </c>
      <c r="F290" s="10" t="s">
        <v>661</v>
      </c>
      <c r="G290" s="6" t="s">
        <v>415</v>
      </c>
      <c r="H290" s="24" t="s">
        <v>22</v>
      </c>
      <c r="I290" s="6"/>
      <c r="J290" s="6"/>
      <c r="K290" s="6" t="s">
        <v>133</v>
      </c>
      <c r="L290" s="6" t="s">
        <v>133</v>
      </c>
    </row>
    <row r="291" spans="1:12" ht="42.75" x14ac:dyDescent="0.25">
      <c r="A291" s="11" t="s">
        <v>643</v>
      </c>
      <c r="B291" s="8" t="s">
        <v>666</v>
      </c>
      <c r="C291" s="3" t="s">
        <v>17</v>
      </c>
      <c r="D291" s="9" t="s">
        <v>317</v>
      </c>
      <c r="E291" s="10"/>
      <c r="F291" s="10"/>
      <c r="G291" s="6"/>
      <c r="H291" s="24"/>
      <c r="I291" s="6"/>
      <c r="J291" s="6"/>
      <c r="K291" s="6"/>
      <c r="L291" s="6"/>
    </row>
    <row r="292" spans="1:12" ht="228" x14ac:dyDescent="0.25">
      <c r="A292" s="11" t="s">
        <v>643</v>
      </c>
      <c r="B292" s="10" t="s">
        <v>666</v>
      </c>
      <c r="C292" s="3" t="s">
        <v>17</v>
      </c>
      <c r="D292" s="9" t="s">
        <v>667</v>
      </c>
      <c r="E292" s="10" t="s">
        <v>220</v>
      </c>
      <c r="F292" s="10" t="s">
        <v>668</v>
      </c>
      <c r="G292" s="6" t="s">
        <v>415</v>
      </c>
      <c r="H292" s="24" t="s">
        <v>22</v>
      </c>
      <c r="I292" s="6"/>
      <c r="J292" s="6"/>
      <c r="K292" s="6" t="s">
        <v>669</v>
      </c>
      <c r="L292" s="6" t="s">
        <v>669</v>
      </c>
    </row>
    <row r="293" spans="1:12" ht="114.75" x14ac:dyDescent="0.25">
      <c r="A293" s="11" t="s">
        <v>643</v>
      </c>
      <c r="B293" s="10" t="s">
        <v>666</v>
      </c>
      <c r="C293" s="3" t="s">
        <v>17</v>
      </c>
      <c r="D293" s="4" t="s">
        <v>670</v>
      </c>
      <c r="E293" s="10" t="s">
        <v>529</v>
      </c>
      <c r="F293" s="10" t="s">
        <v>668</v>
      </c>
      <c r="G293" s="6" t="s">
        <v>415</v>
      </c>
      <c r="H293" s="24" t="s">
        <v>22</v>
      </c>
      <c r="I293" s="6"/>
      <c r="J293" s="6"/>
      <c r="K293" s="6" t="s">
        <v>669</v>
      </c>
      <c r="L293" s="6" t="s">
        <v>669</v>
      </c>
    </row>
    <row r="294" spans="1:12" ht="100.5" x14ac:dyDescent="0.25">
      <c r="A294" s="11" t="s">
        <v>643</v>
      </c>
      <c r="B294" s="10" t="s">
        <v>666</v>
      </c>
      <c r="C294" s="3" t="s">
        <v>17</v>
      </c>
      <c r="D294" s="4" t="s">
        <v>671</v>
      </c>
      <c r="E294" s="10" t="s">
        <v>446</v>
      </c>
      <c r="F294" s="10" t="s">
        <v>668</v>
      </c>
      <c r="G294" s="6" t="s">
        <v>415</v>
      </c>
      <c r="H294" s="24" t="s">
        <v>22</v>
      </c>
      <c r="I294" s="6"/>
      <c r="J294" s="6"/>
      <c r="K294" s="6" t="s">
        <v>672</v>
      </c>
      <c r="L294" s="6" t="s">
        <v>672</v>
      </c>
    </row>
    <row r="295" spans="1:12" ht="100.5" x14ac:dyDescent="0.25">
      <c r="A295" s="11" t="s">
        <v>643</v>
      </c>
      <c r="B295" s="10" t="s">
        <v>666</v>
      </c>
      <c r="C295" s="3" t="s">
        <v>17</v>
      </c>
      <c r="D295" s="4" t="s">
        <v>673</v>
      </c>
      <c r="E295" s="10" t="s">
        <v>551</v>
      </c>
      <c r="F295" s="10" t="s">
        <v>668</v>
      </c>
      <c r="G295" s="6" t="s">
        <v>415</v>
      </c>
      <c r="H295" s="24" t="s">
        <v>22</v>
      </c>
      <c r="I295" s="6"/>
      <c r="J295" s="6"/>
      <c r="K295" s="6" t="s">
        <v>669</v>
      </c>
      <c r="L295" s="6" t="s">
        <v>669</v>
      </c>
    </row>
    <row r="296" spans="1:12" ht="28.5" x14ac:dyDescent="0.25">
      <c r="A296" s="11" t="s">
        <v>643</v>
      </c>
      <c r="B296" s="8" t="s">
        <v>674</v>
      </c>
      <c r="C296" s="45" t="s">
        <v>675</v>
      </c>
      <c r="D296" s="9" t="s">
        <v>676</v>
      </c>
      <c r="E296" s="10"/>
      <c r="F296" s="10"/>
      <c r="G296" s="6"/>
      <c r="H296" s="24" t="s">
        <v>22</v>
      </c>
      <c r="I296" s="6"/>
      <c r="J296" s="6"/>
      <c r="K296" s="6"/>
      <c r="L296" s="6"/>
    </row>
    <row r="297" spans="1:12" ht="242.25" x14ac:dyDescent="0.25">
      <c r="A297" s="11" t="s">
        <v>643</v>
      </c>
      <c r="B297" s="10" t="s">
        <v>674</v>
      </c>
      <c r="C297" s="45" t="s">
        <v>675</v>
      </c>
      <c r="D297" s="9" t="s">
        <v>677</v>
      </c>
      <c r="E297" s="10" t="s">
        <v>220</v>
      </c>
      <c r="F297" s="10" t="s">
        <v>678</v>
      </c>
      <c r="G297" s="6" t="s">
        <v>415</v>
      </c>
      <c r="H297" s="24" t="s">
        <v>22</v>
      </c>
      <c r="I297" s="6"/>
      <c r="J297" s="6"/>
      <c r="K297" s="6" t="s">
        <v>679</v>
      </c>
      <c r="L297" s="6" t="s">
        <v>680</v>
      </c>
    </row>
    <row r="298" spans="1:12" ht="57.75" x14ac:dyDescent="0.25">
      <c r="A298" s="11" t="s">
        <v>643</v>
      </c>
      <c r="B298" s="10" t="s">
        <v>674</v>
      </c>
      <c r="C298" s="45" t="s">
        <v>675</v>
      </c>
      <c r="D298" s="4" t="s">
        <v>681</v>
      </c>
      <c r="E298" s="10" t="s">
        <v>529</v>
      </c>
      <c r="F298" s="10" t="s">
        <v>682</v>
      </c>
      <c r="G298" s="6" t="s">
        <v>415</v>
      </c>
      <c r="H298" s="24" t="s">
        <v>22</v>
      </c>
      <c r="I298" s="6"/>
      <c r="J298" s="6"/>
      <c r="K298" s="6" t="s">
        <v>683</v>
      </c>
      <c r="L298" s="6" t="s">
        <v>683</v>
      </c>
    </row>
    <row r="299" spans="1:12" ht="43.5" x14ac:dyDescent="0.25">
      <c r="A299" s="11" t="s">
        <v>643</v>
      </c>
      <c r="B299" s="10" t="s">
        <v>674</v>
      </c>
      <c r="C299" s="45" t="s">
        <v>675</v>
      </c>
      <c r="D299" s="4" t="s">
        <v>684</v>
      </c>
      <c r="E299" s="10" t="s">
        <v>446</v>
      </c>
      <c r="F299" s="10" t="s">
        <v>678</v>
      </c>
      <c r="G299" s="6" t="s">
        <v>415</v>
      </c>
      <c r="H299" s="24" t="s">
        <v>22</v>
      </c>
      <c r="I299" s="6"/>
      <c r="J299" s="6"/>
      <c r="K299" s="6" t="s">
        <v>133</v>
      </c>
      <c r="L299" s="6" t="s">
        <v>133</v>
      </c>
    </row>
    <row r="300" spans="1:12" ht="57" x14ac:dyDescent="0.25">
      <c r="A300" s="11"/>
      <c r="B300" s="8" t="s">
        <v>685</v>
      </c>
      <c r="C300" s="45" t="s">
        <v>675</v>
      </c>
      <c r="D300" s="6" t="s">
        <v>686</v>
      </c>
      <c r="E300" s="10"/>
      <c r="F300" s="10"/>
      <c r="G300" s="6"/>
      <c r="H300" s="24"/>
      <c r="I300" s="6"/>
      <c r="J300" s="6"/>
      <c r="K300" s="6"/>
      <c r="L300" s="6"/>
    </row>
    <row r="301" spans="1:12" ht="114.75" x14ac:dyDescent="0.25">
      <c r="A301" s="11"/>
      <c r="B301" s="10" t="s">
        <v>687</v>
      </c>
      <c r="C301" s="45" t="s">
        <v>675</v>
      </c>
      <c r="D301" s="4" t="s">
        <v>688</v>
      </c>
      <c r="E301" s="10" t="s">
        <v>220</v>
      </c>
      <c r="F301" s="10" t="s">
        <v>133</v>
      </c>
      <c r="G301" s="10" t="s">
        <v>706</v>
      </c>
      <c r="H301" s="24"/>
      <c r="I301" s="6"/>
      <c r="J301" s="6"/>
      <c r="K301" s="6" t="s">
        <v>689</v>
      </c>
      <c r="L301" s="10" t="s">
        <v>133</v>
      </c>
    </row>
    <row r="302" spans="1:12" ht="57.75" x14ac:dyDescent="0.25">
      <c r="A302" s="11"/>
      <c r="B302" s="10" t="s">
        <v>690</v>
      </c>
      <c r="C302" s="45" t="s">
        <v>675</v>
      </c>
      <c r="D302" s="4" t="s">
        <v>691</v>
      </c>
      <c r="E302" s="10" t="s">
        <v>529</v>
      </c>
      <c r="F302" s="10" t="s">
        <v>133</v>
      </c>
      <c r="G302" s="10" t="s">
        <v>706</v>
      </c>
      <c r="H302" s="24"/>
      <c r="I302" s="6"/>
      <c r="J302" s="6"/>
      <c r="K302" s="6" t="s">
        <v>689</v>
      </c>
      <c r="L302" s="10" t="s">
        <v>133</v>
      </c>
    </row>
    <row r="303" spans="1:12" ht="57.75" x14ac:dyDescent="0.25">
      <c r="A303" s="11"/>
      <c r="B303" s="10" t="s">
        <v>692</v>
      </c>
      <c r="C303" s="45" t="s">
        <v>675</v>
      </c>
      <c r="D303" s="4" t="s">
        <v>693</v>
      </c>
      <c r="E303" s="10" t="s">
        <v>446</v>
      </c>
      <c r="F303" s="10" t="s">
        <v>133</v>
      </c>
      <c r="G303" s="10" t="s">
        <v>706</v>
      </c>
      <c r="H303" s="24"/>
      <c r="I303" s="6"/>
      <c r="J303" s="6"/>
      <c r="K303" s="6" t="s">
        <v>689</v>
      </c>
      <c r="L303" s="10" t="s">
        <v>133</v>
      </c>
    </row>
    <row r="304" spans="1:12" ht="57.75" x14ac:dyDescent="0.25">
      <c r="A304" s="11"/>
      <c r="B304" s="10" t="s">
        <v>694</v>
      </c>
      <c r="C304" s="45" t="s">
        <v>675</v>
      </c>
      <c r="D304" s="4" t="s">
        <v>695</v>
      </c>
      <c r="E304" s="10" t="s">
        <v>551</v>
      </c>
      <c r="F304" s="10" t="s">
        <v>133</v>
      </c>
      <c r="G304" s="10" t="s">
        <v>706</v>
      </c>
      <c r="H304" s="24"/>
      <c r="I304" s="6"/>
      <c r="J304" s="6"/>
      <c r="K304" s="6" t="s">
        <v>689</v>
      </c>
      <c r="L304" s="10" t="s">
        <v>133</v>
      </c>
    </row>
    <row r="305" spans="1:12" ht="43.5" x14ac:dyDescent="0.25">
      <c r="A305" s="11"/>
      <c r="B305" s="10" t="s">
        <v>696</v>
      </c>
      <c r="C305" s="45" t="s">
        <v>675</v>
      </c>
      <c r="D305" s="4" t="s">
        <v>697</v>
      </c>
      <c r="E305" s="10" t="s">
        <v>554</v>
      </c>
      <c r="F305" s="10" t="s">
        <v>133</v>
      </c>
      <c r="G305" s="10" t="s">
        <v>706</v>
      </c>
      <c r="H305" s="24"/>
      <c r="I305" s="6"/>
      <c r="J305" s="6"/>
      <c r="K305" s="10" t="s">
        <v>133</v>
      </c>
      <c r="L305" s="10" t="s">
        <v>133</v>
      </c>
    </row>
    <row r="306" spans="1:12" ht="57.75" x14ac:dyDescent="0.25">
      <c r="A306" s="11"/>
      <c r="B306" s="10" t="s">
        <v>698</v>
      </c>
      <c r="C306" s="45" t="s">
        <v>675</v>
      </c>
      <c r="D306" s="4" t="s">
        <v>699</v>
      </c>
      <c r="E306" s="10" t="s">
        <v>566</v>
      </c>
      <c r="F306" s="10" t="s">
        <v>133</v>
      </c>
      <c r="G306" s="10" t="s">
        <v>706</v>
      </c>
      <c r="H306" s="24"/>
      <c r="I306" s="6"/>
      <c r="J306" s="6"/>
      <c r="K306" s="10" t="s">
        <v>133</v>
      </c>
      <c r="L306" s="10" t="s">
        <v>133</v>
      </c>
    </row>
    <row r="307" spans="1:12" ht="171" x14ac:dyDescent="0.25">
      <c r="A307" s="46" t="s">
        <v>700</v>
      </c>
      <c r="B307" s="47" t="s">
        <v>701</v>
      </c>
      <c r="C307" s="48" t="s">
        <v>675</v>
      </c>
      <c r="D307" s="46" t="s">
        <v>702</v>
      </c>
      <c r="E307" s="46" t="s">
        <v>133</v>
      </c>
      <c r="F307" s="46" t="s">
        <v>107</v>
      </c>
      <c r="G307" s="46" t="s">
        <v>415</v>
      </c>
      <c r="H307" s="46" t="s">
        <v>22</v>
      </c>
      <c r="I307" s="46"/>
      <c r="J307" s="46"/>
      <c r="K307" s="46" t="s">
        <v>703</v>
      </c>
      <c r="L307" s="46" t="s">
        <v>704</v>
      </c>
    </row>
    <row r="308" spans="1:12" ht="85.5" x14ac:dyDescent="0.25">
      <c r="A308" s="46" t="s">
        <v>700</v>
      </c>
      <c r="B308" s="49" t="s">
        <v>701</v>
      </c>
      <c r="C308" s="48" t="s">
        <v>675</v>
      </c>
      <c r="D308" s="46" t="s">
        <v>705</v>
      </c>
      <c r="E308" s="46" t="s">
        <v>133</v>
      </c>
      <c r="F308" s="46" t="s">
        <v>107</v>
      </c>
      <c r="G308" s="46" t="s">
        <v>706</v>
      </c>
      <c r="H308" s="46" t="s">
        <v>22</v>
      </c>
      <c r="I308" s="46"/>
      <c r="J308" s="46"/>
      <c r="K308" s="46" t="s">
        <v>707</v>
      </c>
      <c r="L308" s="46" t="s">
        <v>707</v>
      </c>
    </row>
    <row r="309" spans="1:12" ht="28.5" x14ac:dyDescent="0.25">
      <c r="A309" s="50" t="s">
        <v>102</v>
      </c>
      <c r="B309" s="51" t="s">
        <v>708</v>
      </c>
      <c r="C309" s="48" t="s">
        <v>675</v>
      </c>
      <c r="D309" s="48" t="s">
        <v>709</v>
      </c>
      <c r="E309" s="48"/>
      <c r="F309" s="48"/>
      <c r="G309" s="48"/>
      <c r="H309" s="48"/>
      <c r="I309" s="48"/>
      <c r="J309" s="48"/>
      <c r="K309" s="48"/>
      <c r="L309" s="48"/>
    </row>
    <row r="310" spans="1:12" ht="270.75" x14ac:dyDescent="0.25">
      <c r="A310" s="50" t="s">
        <v>102</v>
      </c>
      <c r="B310" s="48" t="s">
        <v>708</v>
      </c>
      <c r="C310" s="48" t="s">
        <v>675</v>
      </c>
      <c r="D310" s="4" t="s">
        <v>710</v>
      </c>
      <c r="E310" s="48" t="s">
        <v>319</v>
      </c>
      <c r="F310" s="48" t="s">
        <v>107</v>
      </c>
      <c r="G310" s="48" t="s">
        <v>711</v>
      </c>
      <c r="H310" s="48" t="s">
        <v>22</v>
      </c>
      <c r="I310" s="48"/>
      <c r="J310" s="48"/>
      <c r="K310" s="48" t="s">
        <v>712</v>
      </c>
      <c r="L310" s="48" t="s">
        <v>713</v>
      </c>
    </row>
    <row r="311" spans="1:12" ht="142.5" x14ac:dyDescent="0.25">
      <c r="A311" s="50"/>
      <c r="B311" s="48" t="s">
        <v>708</v>
      </c>
      <c r="C311" s="48" t="s">
        <v>675</v>
      </c>
      <c r="D311" s="6" t="s">
        <v>714</v>
      </c>
      <c r="E311" s="48" t="s">
        <v>319</v>
      </c>
      <c r="F311" s="48" t="s">
        <v>107</v>
      </c>
      <c r="G311" s="48"/>
      <c r="H311" s="48" t="s">
        <v>22</v>
      </c>
      <c r="I311" s="48"/>
      <c r="J311" s="48"/>
      <c r="K311" s="48" t="s">
        <v>715</v>
      </c>
      <c r="L311" s="48" t="s">
        <v>716</v>
      </c>
    </row>
    <row r="312" spans="1:12" ht="409.5" x14ac:dyDescent="0.25">
      <c r="A312" s="50" t="s">
        <v>102</v>
      </c>
      <c r="B312" s="48" t="s">
        <v>708</v>
      </c>
      <c r="C312" s="48" t="s">
        <v>675</v>
      </c>
      <c r="D312" s="6" t="s">
        <v>717</v>
      </c>
      <c r="E312" s="48" t="s">
        <v>319</v>
      </c>
      <c r="F312" s="48" t="s">
        <v>107</v>
      </c>
      <c r="G312" s="48" t="s">
        <v>711</v>
      </c>
      <c r="H312" s="48" t="s">
        <v>22</v>
      </c>
      <c r="I312" s="48"/>
      <c r="J312" s="48"/>
      <c r="K312" s="48" t="s">
        <v>718</v>
      </c>
      <c r="L312" s="48" t="s">
        <v>719</v>
      </c>
    </row>
    <row r="313" spans="1:12" ht="409.5" x14ac:dyDescent="0.25">
      <c r="A313" s="50" t="s">
        <v>102</v>
      </c>
      <c r="B313" s="48" t="s">
        <v>708</v>
      </c>
      <c r="C313" s="48" t="s">
        <v>675</v>
      </c>
      <c r="D313" s="6" t="s">
        <v>720</v>
      </c>
      <c r="E313" s="48" t="s">
        <v>319</v>
      </c>
      <c r="F313" s="48" t="s">
        <v>107</v>
      </c>
      <c r="G313" s="48" t="s">
        <v>711</v>
      </c>
      <c r="H313" s="48" t="s">
        <v>22</v>
      </c>
      <c r="I313" s="48"/>
      <c r="J313" s="48"/>
      <c r="K313" s="48" t="s">
        <v>721</v>
      </c>
      <c r="L313" s="48" t="s">
        <v>722</v>
      </c>
    </row>
    <row r="314" spans="1:12" ht="256.5" x14ac:dyDescent="0.25">
      <c r="A314" s="50" t="s">
        <v>102</v>
      </c>
      <c r="B314" s="48" t="s">
        <v>708</v>
      </c>
      <c r="C314" s="48" t="s">
        <v>675</v>
      </c>
      <c r="D314" s="4" t="s">
        <v>723</v>
      </c>
      <c r="E314" s="48" t="s">
        <v>505</v>
      </c>
      <c r="F314" s="48" t="s">
        <v>107</v>
      </c>
      <c r="G314" s="48" t="s">
        <v>711</v>
      </c>
      <c r="H314" s="48" t="s">
        <v>22</v>
      </c>
      <c r="I314" s="48"/>
      <c r="J314" s="48"/>
      <c r="K314" s="48" t="s">
        <v>724</v>
      </c>
      <c r="L314" s="48" t="s">
        <v>725</v>
      </c>
    </row>
    <row r="315" spans="1:12" ht="128.25" x14ac:dyDescent="0.25">
      <c r="A315" s="50" t="s">
        <v>102</v>
      </c>
      <c r="B315" s="48" t="s">
        <v>708</v>
      </c>
      <c r="C315" s="48" t="s">
        <v>675</v>
      </c>
      <c r="D315" s="6" t="s">
        <v>726</v>
      </c>
      <c r="E315" s="48" t="s">
        <v>505</v>
      </c>
      <c r="F315" s="48" t="s">
        <v>107</v>
      </c>
      <c r="G315" s="48" t="s">
        <v>711</v>
      </c>
      <c r="H315" s="48" t="s">
        <v>22</v>
      </c>
      <c r="I315" s="48"/>
      <c r="J315" s="48"/>
      <c r="K315" s="48" t="s">
        <v>716</v>
      </c>
      <c r="L315" s="48" t="s">
        <v>716</v>
      </c>
    </row>
    <row r="316" spans="1:12" ht="128.25" x14ac:dyDescent="0.25">
      <c r="A316" s="50" t="s">
        <v>102</v>
      </c>
      <c r="B316" s="48" t="s">
        <v>708</v>
      </c>
      <c r="C316" s="48" t="s">
        <v>675</v>
      </c>
      <c r="D316" s="6" t="s">
        <v>727</v>
      </c>
      <c r="E316" s="48" t="s">
        <v>505</v>
      </c>
      <c r="F316" s="48" t="s">
        <v>107</v>
      </c>
      <c r="G316" s="48" t="s">
        <v>711</v>
      </c>
      <c r="H316" s="48" t="s">
        <v>22</v>
      </c>
      <c r="I316" s="48"/>
      <c r="J316" s="48"/>
      <c r="K316" s="48" t="s">
        <v>728</v>
      </c>
      <c r="L316" s="48" t="s">
        <v>729</v>
      </c>
    </row>
    <row r="317" spans="1:12" ht="128.25" x14ac:dyDescent="0.25">
      <c r="A317" s="50" t="s">
        <v>102</v>
      </c>
      <c r="B317" s="48" t="s">
        <v>708</v>
      </c>
      <c r="C317" s="48" t="s">
        <v>675</v>
      </c>
      <c r="D317" s="6" t="s">
        <v>730</v>
      </c>
      <c r="E317" s="48" t="s">
        <v>505</v>
      </c>
      <c r="F317" s="48" t="s">
        <v>107</v>
      </c>
      <c r="G317" s="48" t="s">
        <v>711</v>
      </c>
      <c r="H317" s="48" t="s">
        <v>22</v>
      </c>
      <c r="I317" s="48"/>
      <c r="J317" s="48"/>
      <c r="K317" s="48" t="s">
        <v>716</v>
      </c>
      <c r="L317" s="48" t="s">
        <v>731</v>
      </c>
    </row>
    <row r="318" spans="1:12" ht="128.25" x14ac:dyDescent="0.25">
      <c r="A318" s="50" t="s">
        <v>102</v>
      </c>
      <c r="B318" s="48" t="s">
        <v>708</v>
      </c>
      <c r="C318" s="48" t="s">
        <v>675</v>
      </c>
      <c r="D318" s="4" t="s">
        <v>732</v>
      </c>
      <c r="E318" s="48" t="s">
        <v>375</v>
      </c>
      <c r="F318" s="48" t="s">
        <v>107</v>
      </c>
      <c r="G318" s="48" t="s">
        <v>711</v>
      </c>
      <c r="H318" s="48" t="s">
        <v>22</v>
      </c>
      <c r="I318" s="48"/>
      <c r="J318" s="48"/>
      <c r="K318" s="48" t="s">
        <v>716</v>
      </c>
      <c r="L318" s="48" t="s">
        <v>716</v>
      </c>
    </row>
    <row r="319" spans="1:12" ht="114.75" x14ac:dyDescent="0.25">
      <c r="A319" s="50" t="s">
        <v>102</v>
      </c>
      <c r="B319" s="48" t="s">
        <v>708</v>
      </c>
      <c r="C319" s="48" t="s">
        <v>675</v>
      </c>
      <c r="D319" s="4" t="s">
        <v>733</v>
      </c>
      <c r="E319" s="48" t="s">
        <v>510</v>
      </c>
      <c r="F319" s="48" t="s">
        <v>133</v>
      </c>
      <c r="G319" s="48" t="s">
        <v>706</v>
      </c>
      <c r="H319" s="48" t="s">
        <v>22</v>
      </c>
      <c r="I319" s="48"/>
      <c r="J319" s="48"/>
      <c r="K319" s="48" t="s">
        <v>734</v>
      </c>
      <c r="L319" s="48" t="s">
        <v>734</v>
      </c>
    </row>
    <row r="320" spans="1:12" ht="86.25" x14ac:dyDescent="0.25">
      <c r="A320" s="50" t="s">
        <v>102</v>
      </c>
      <c r="B320" s="48" t="s">
        <v>708</v>
      </c>
      <c r="C320" s="48" t="s">
        <v>675</v>
      </c>
      <c r="D320" s="4" t="s">
        <v>735</v>
      </c>
      <c r="E320" s="48" t="s">
        <v>408</v>
      </c>
      <c r="F320" s="48" t="s">
        <v>133</v>
      </c>
      <c r="G320" s="48" t="s">
        <v>736</v>
      </c>
      <c r="H320" s="48" t="s">
        <v>22</v>
      </c>
      <c r="I320" s="48"/>
      <c r="J320" s="48"/>
      <c r="K320" s="48" t="s">
        <v>734</v>
      </c>
      <c r="L320" s="48" t="s">
        <v>734</v>
      </c>
    </row>
    <row r="321" spans="1:12" ht="43.5" x14ac:dyDescent="0.25">
      <c r="A321" s="50" t="s">
        <v>102</v>
      </c>
      <c r="B321" s="48" t="s">
        <v>708</v>
      </c>
      <c r="C321" s="48" t="s">
        <v>675</v>
      </c>
      <c r="D321" s="4" t="s">
        <v>737</v>
      </c>
      <c r="E321" s="48" t="s">
        <v>410</v>
      </c>
      <c r="F321" s="48" t="s">
        <v>133</v>
      </c>
      <c r="G321" s="48" t="s">
        <v>706</v>
      </c>
      <c r="H321" s="48" t="s">
        <v>22</v>
      </c>
      <c r="I321" s="48"/>
      <c r="J321" s="48"/>
      <c r="K321" s="48" t="s">
        <v>734</v>
      </c>
      <c r="L321" s="48" t="s">
        <v>734</v>
      </c>
    </row>
    <row r="322" spans="1:12" ht="57.75" x14ac:dyDescent="0.25">
      <c r="A322" s="50" t="s">
        <v>102</v>
      </c>
      <c r="B322" s="48" t="s">
        <v>708</v>
      </c>
      <c r="C322" s="48" t="s">
        <v>675</v>
      </c>
      <c r="D322" s="4" t="s">
        <v>738</v>
      </c>
      <c r="E322" s="48" t="s">
        <v>412</v>
      </c>
      <c r="F322" s="48" t="s">
        <v>107</v>
      </c>
      <c r="G322" s="48" t="s">
        <v>415</v>
      </c>
      <c r="H322" s="48" t="s">
        <v>22</v>
      </c>
      <c r="I322" s="48"/>
      <c r="J322" s="48"/>
      <c r="K322" s="48" t="s">
        <v>739</v>
      </c>
      <c r="L322" s="48" t="s">
        <v>739</v>
      </c>
    </row>
    <row r="323" spans="1:12" ht="71.25" x14ac:dyDescent="0.25">
      <c r="A323" s="52" t="s">
        <v>657</v>
      </c>
      <c r="B323" s="53" t="s">
        <v>740</v>
      </c>
      <c r="C323" s="48" t="s">
        <v>675</v>
      </c>
      <c r="D323" s="95" t="s">
        <v>741</v>
      </c>
      <c r="E323" s="95"/>
      <c r="F323" s="95"/>
      <c r="G323" s="95"/>
      <c r="H323" s="95"/>
      <c r="I323" s="95"/>
      <c r="J323" s="95"/>
      <c r="K323" s="95"/>
      <c r="L323" s="95"/>
    </row>
    <row r="324" spans="1:12" ht="85.5" x14ac:dyDescent="0.25">
      <c r="A324" s="52" t="s">
        <v>657</v>
      </c>
      <c r="B324" s="53" t="s">
        <v>740</v>
      </c>
      <c r="C324" s="48" t="s">
        <v>675</v>
      </c>
      <c r="D324" s="54" t="s">
        <v>741</v>
      </c>
      <c r="E324" s="54" t="s">
        <v>742</v>
      </c>
      <c r="F324" s="95" t="s">
        <v>743</v>
      </c>
      <c r="G324" s="54" t="s">
        <v>415</v>
      </c>
      <c r="H324" s="54" t="s">
        <v>22</v>
      </c>
      <c r="I324" s="54"/>
      <c r="J324" s="54"/>
      <c r="K324" s="95" t="s">
        <v>1804</v>
      </c>
      <c r="L324" s="54" t="s">
        <v>2009</v>
      </c>
    </row>
    <row r="325" spans="1:12" ht="409.5" x14ac:dyDescent="0.25">
      <c r="A325" s="52" t="s">
        <v>657</v>
      </c>
      <c r="B325" s="54" t="s">
        <v>740</v>
      </c>
      <c r="C325" s="48" t="s">
        <v>675</v>
      </c>
      <c r="D325" s="54" t="s">
        <v>744</v>
      </c>
      <c r="E325" s="54" t="s">
        <v>745</v>
      </c>
      <c r="F325" s="95" t="s">
        <v>746</v>
      </c>
      <c r="G325" s="54" t="s">
        <v>415</v>
      </c>
      <c r="H325" s="54" t="s">
        <v>22</v>
      </c>
      <c r="I325" s="54"/>
      <c r="J325" s="54"/>
      <c r="K325" s="54" t="s">
        <v>747</v>
      </c>
      <c r="L325" s="54" t="s">
        <v>2011</v>
      </c>
    </row>
    <row r="326" spans="1:12" ht="409.5" x14ac:dyDescent="0.25">
      <c r="A326" s="52" t="s">
        <v>657</v>
      </c>
      <c r="B326" s="54" t="s">
        <v>740</v>
      </c>
      <c r="C326" s="48" t="s">
        <v>675</v>
      </c>
      <c r="D326" s="54" t="s">
        <v>748</v>
      </c>
      <c r="E326" s="54" t="s">
        <v>749</v>
      </c>
      <c r="F326" s="95" t="s">
        <v>20</v>
      </c>
      <c r="G326" s="54" t="s">
        <v>415</v>
      </c>
      <c r="H326" s="54" t="s">
        <v>22</v>
      </c>
      <c r="I326" s="54"/>
      <c r="J326" s="54"/>
      <c r="K326" s="54" t="s">
        <v>750</v>
      </c>
      <c r="L326" s="54" t="s">
        <v>2012</v>
      </c>
    </row>
    <row r="327" spans="1:12" ht="171" x14ac:dyDescent="0.25">
      <c r="A327" s="52" t="s">
        <v>657</v>
      </c>
      <c r="B327" s="54" t="s">
        <v>740</v>
      </c>
      <c r="C327" s="48" t="s">
        <v>675</v>
      </c>
      <c r="D327" s="54" t="s">
        <v>751</v>
      </c>
      <c r="E327" s="54" t="s">
        <v>752</v>
      </c>
      <c r="F327" s="95" t="s">
        <v>753</v>
      </c>
      <c r="G327" s="54" t="s">
        <v>415</v>
      </c>
      <c r="H327" s="54" t="s">
        <v>22</v>
      </c>
      <c r="I327" s="54"/>
      <c r="J327" s="54"/>
      <c r="K327" s="54" t="s">
        <v>754</v>
      </c>
      <c r="L327" s="54" t="s">
        <v>2013</v>
      </c>
    </row>
    <row r="328" spans="1:12" ht="128.25" x14ac:dyDescent="0.25">
      <c r="A328" s="52" t="s">
        <v>657</v>
      </c>
      <c r="B328" s="54" t="s">
        <v>740</v>
      </c>
      <c r="C328" s="48" t="s">
        <v>675</v>
      </c>
      <c r="D328" s="54" t="s">
        <v>755</v>
      </c>
      <c r="E328" s="54" t="s">
        <v>756</v>
      </c>
      <c r="F328" s="95" t="s">
        <v>757</v>
      </c>
      <c r="G328" s="54" t="s">
        <v>415</v>
      </c>
      <c r="H328" s="54" t="s">
        <v>22</v>
      </c>
      <c r="I328" s="54"/>
      <c r="J328" s="54"/>
      <c r="K328" s="54" t="s">
        <v>758</v>
      </c>
      <c r="L328" s="54" t="s">
        <v>759</v>
      </c>
    </row>
    <row r="329" spans="1:12" ht="114" x14ac:dyDescent="0.25">
      <c r="A329" s="52" t="s">
        <v>657</v>
      </c>
      <c r="B329" s="54" t="s">
        <v>740</v>
      </c>
      <c r="C329" s="48" t="s">
        <v>675</v>
      </c>
      <c r="D329" s="54" t="s">
        <v>760</v>
      </c>
      <c r="E329" s="54" t="s">
        <v>761</v>
      </c>
      <c r="F329" s="95" t="s">
        <v>757</v>
      </c>
      <c r="G329" s="54" t="s">
        <v>415</v>
      </c>
      <c r="H329" s="54" t="s">
        <v>22</v>
      </c>
      <c r="I329" s="54"/>
      <c r="J329" s="54"/>
      <c r="K329" s="54" t="s">
        <v>762</v>
      </c>
      <c r="L329" s="54" t="s">
        <v>759</v>
      </c>
    </row>
    <row r="330" spans="1:12" ht="142.5" x14ac:dyDescent="0.25">
      <c r="A330" s="52" t="s">
        <v>657</v>
      </c>
      <c r="B330" s="54" t="s">
        <v>740</v>
      </c>
      <c r="C330" s="48" t="s">
        <v>675</v>
      </c>
      <c r="D330" s="54" t="s">
        <v>763</v>
      </c>
      <c r="E330" s="54" t="s">
        <v>764</v>
      </c>
      <c r="F330" s="95" t="s">
        <v>753</v>
      </c>
      <c r="G330" s="54" t="s">
        <v>415</v>
      </c>
      <c r="H330" s="54" t="s">
        <v>22</v>
      </c>
      <c r="I330" s="54"/>
      <c r="J330" s="54"/>
      <c r="K330" s="54" t="s">
        <v>765</v>
      </c>
      <c r="L330" s="54" t="s">
        <v>766</v>
      </c>
    </row>
    <row r="331" spans="1:12" ht="99.75" x14ac:dyDescent="0.25">
      <c r="A331" s="52" t="s">
        <v>657</v>
      </c>
      <c r="B331" s="54" t="s">
        <v>740</v>
      </c>
      <c r="C331" s="48" t="s">
        <v>675</v>
      </c>
      <c r="D331" s="54" t="s">
        <v>767</v>
      </c>
      <c r="E331" s="54" t="s">
        <v>768</v>
      </c>
      <c r="F331" s="95" t="s">
        <v>753</v>
      </c>
      <c r="G331" s="54" t="s">
        <v>415</v>
      </c>
      <c r="H331" s="54" t="s">
        <v>22</v>
      </c>
      <c r="I331" s="54"/>
      <c r="J331" s="54"/>
      <c r="K331" s="54" t="s">
        <v>769</v>
      </c>
      <c r="L331" s="54" t="s">
        <v>770</v>
      </c>
    </row>
    <row r="332" spans="1:12" ht="114" x14ac:dyDescent="0.25">
      <c r="A332" s="52" t="s">
        <v>657</v>
      </c>
      <c r="B332" s="54" t="s">
        <v>740</v>
      </c>
      <c r="C332" s="48" t="s">
        <v>675</v>
      </c>
      <c r="D332" s="54" t="s">
        <v>771</v>
      </c>
      <c r="E332" s="54" t="s">
        <v>772</v>
      </c>
      <c r="F332" s="95" t="s">
        <v>753</v>
      </c>
      <c r="G332" s="54" t="s">
        <v>415</v>
      </c>
      <c r="H332" s="54" t="s">
        <v>22</v>
      </c>
      <c r="I332" s="54"/>
      <c r="J332" s="54"/>
      <c r="K332" s="54" t="s">
        <v>773</v>
      </c>
      <c r="L332" s="54" t="s">
        <v>774</v>
      </c>
    </row>
    <row r="333" spans="1:12" ht="42.75" x14ac:dyDescent="0.25">
      <c r="A333" s="52" t="s">
        <v>657</v>
      </c>
      <c r="B333" s="54" t="s">
        <v>740</v>
      </c>
      <c r="C333" s="48" t="s">
        <v>675</v>
      </c>
      <c r="D333" s="54" t="s">
        <v>775</v>
      </c>
      <c r="E333" s="54" t="s">
        <v>776</v>
      </c>
      <c r="F333" s="95" t="s">
        <v>777</v>
      </c>
      <c r="G333" s="54" t="s">
        <v>415</v>
      </c>
      <c r="H333" s="54" t="s">
        <v>22</v>
      </c>
      <c r="I333" s="54"/>
      <c r="J333" s="54"/>
      <c r="K333" s="54" t="s">
        <v>778</v>
      </c>
      <c r="L333" s="54" t="s">
        <v>779</v>
      </c>
    </row>
    <row r="334" spans="1:12" ht="42.75" x14ac:dyDescent="0.25">
      <c r="A334" s="52" t="s">
        <v>657</v>
      </c>
      <c r="B334" s="54" t="s">
        <v>740</v>
      </c>
      <c r="C334" s="48" t="s">
        <v>675</v>
      </c>
      <c r="D334" s="54" t="s">
        <v>780</v>
      </c>
      <c r="E334" s="54" t="s">
        <v>781</v>
      </c>
      <c r="F334" s="95" t="s">
        <v>777</v>
      </c>
      <c r="G334" s="54" t="s">
        <v>415</v>
      </c>
      <c r="H334" s="54" t="s">
        <v>22</v>
      </c>
      <c r="I334" s="54"/>
      <c r="J334" s="54"/>
      <c r="K334" s="54" t="s">
        <v>782</v>
      </c>
      <c r="L334" s="54" t="s">
        <v>783</v>
      </c>
    </row>
    <row r="335" spans="1:12" ht="57" x14ac:dyDescent="0.25">
      <c r="A335" s="52" t="s">
        <v>657</v>
      </c>
      <c r="B335" s="54" t="s">
        <v>740</v>
      </c>
      <c r="C335" s="48" t="s">
        <v>675</v>
      </c>
      <c r="D335" s="54" t="s">
        <v>784</v>
      </c>
      <c r="E335" s="54" t="s">
        <v>785</v>
      </c>
      <c r="F335" s="95" t="s">
        <v>777</v>
      </c>
      <c r="G335" s="54" t="s">
        <v>415</v>
      </c>
      <c r="H335" s="54" t="s">
        <v>22</v>
      </c>
      <c r="I335" s="54"/>
      <c r="J335" s="54"/>
      <c r="K335" s="54" t="s">
        <v>786</v>
      </c>
      <c r="L335" s="54" t="s">
        <v>787</v>
      </c>
    </row>
    <row r="336" spans="1:12" ht="57" x14ac:dyDescent="0.25">
      <c r="A336" s="52" t="s">
        <v>657</v>
      </c>
      <c r="B336" s="54" t="s">
        <v>740</v>
      </c>
      <c r="C336" s="48" t="s">
        <v>675</v>
      </c>
      <c r="D336" s="54" t="s">
        <v>788</v>
      </c>
      <c r="E336" s="54" t="s">
        <v>789</v>
      </c>
      <c r="F336" s="95" t="s">
        <v>777</v>
      </c>
      <c r="G336" s="54" t="s">
        <v>415</v>
      </c>
      <c r="H336" s="54" t="s">
        <v>22</v>
      </c>
      <c r="I336" s="54"/>
      <c r="J336" s="54"/>
      <c r="K336" s="54" t="s">
        <v>790</v>
      </c>
      <c r="L336" s="54" t="s">
        <v>791</v>
      </c>
    </row>
    <row r="337" spans="1:12" ht="384.75" x14ac:dyDescent="0.25">
      <c r="A337" s="52" t="s">
        <v>657</v>
      </c>
      <c r="B337" s="54" t="s">
        <v>740</v>
      </c>
      <c r="C337" s="48" t="s">
        <v>675</v>
      </c>
      <c r="D337" s="54" t="s">
        <v>792</v>
      </c>
      <c r="E337" s="54" t="s">
        <v>793</v>
      </c>
      <c r="F337" s="95" t="s">
        <v>757</v>
      </c>
      <c r="G337" s="54" t="s">
        <v>415</v>
      </c>
      <c r="H337" s="54" t="s">
        <v>22</v>
      </c>
      <c r="I337" s="54"/>
      <c r="J337" s="54"/>
      <c r="K337" s="54" t="s">
        <v>794</v>
      </c>
      <c r="L337" s="54" t="s">
        <v>795</v>
      </c>
    </row>
    <row r="338" spans="1:12" ht="57" x14ac:dyDescent="0.25">
      <c r="A338" s="52" t="s">
        <v>657</v>
      </c>
      <c r="B338" s="54" t="s">
        <v>740</v>
      </c>
      <c r="C338" s="48" t="s">
        <v>675</v>
      </c>
      <c r="D338" s="54" t="s">
        <v>796</v>
      </c>
      <c r="E338" s="54" t="s">
        <v>797</v>
      </c>
      <c r="F338" s="95" t="s">
        <v>757</v>
      </c>
      <c r="G338" s="54" t="s">
        <v>415</v>
      </c>
      <c r="H338" s="54" t="s">
        <v>22</v>
      </c>
      <c r="I338" s="54"/>
      <c r="J338" s="54"/>
      <c r="K338" s="54" t="s">
        <v>798</v>
      </c>
      <c r="L338" s="54"/>
    </row>
    <row r="339" spans="1:12" ht="256.5" x14ac:dyDescent="0.25">
      <c r="A339" s="52" t="s">
        <v>657</v>
      </c>
      <c r="B339" s="54" t="s">
        <v>740</v>
      </c>
      <c r="C339" s="48" t="s">
        <v>675</v>
      </c>
      <c r="D339" s="54" t="s">
        <v>799</v>
      </c>
      <c r="E339" s="54" t="s">
        <v>800</v>
      </c>
      <c r="F339" s="55" t="s">
        <v>801</v>
      </c>
      <c r="G339" s="55" t="s">
        <v>415</v>
      </c>
      <c r="H339" s="3" t="s">
        <v>22</v>
      </c>
      <c r="I339" s="3"/>
      <c r="J339" s="3"/>
      <c r="K339" s="3" t="s">
        <v>802</v>
      </c>
      <c r="L339" s="3" t="s">
        <v>803</v>
      </c>
    </row>
    <row r="340" spans="1:12" ht="156.75" x14ac:dyDescent="0.25">
      <c r="A340" s="52" t="s">
        <v>657</v>
      </c>
      <c r="B340" s="54" t="s">
        <v>740</v>
      </c>
      <c r="C340" s="48" t="s">
        <v>675</v>
      </c>
      <c r="D340" s="54" t="s">
        <v>804</v>
      </c>
      <c r="E340" s="54" t="s">
        <v>805</v>
      </c>
      <c r="F340" s="55" t="s">
        <v>107</v>
      </c>
      <c r="G340" s="55" t="s">
        <v>415</v>
      </c>
      <c r="H340" s="3" t="s">
        <v>22</v>
      </c>
      <c r="I340" s="3"/>
      <c r="J340" s="3"/>
      <c r="K340" s="3" t="s">
        <v>806</v>
      </c>
      <c r="L340" s="3" t="s">
        <v>2014</v>
      </c>
    </row>
    <row r="341" spans="1:12" ht="228" x14ac:dyDescent="0.25">
      <c r="A341" s="52" t="s">
        <v>657</v>
      </c>
      <c r="B341" s="54" t="s">
        <v>740</v>
      </c>
      <c r="C341" s="48" t="s">
        <v>675</v>
      </c>
      <c r="D341" s="54" t="s">
        <v>807</v>
      </c>
      <c r="E341" s="54" t="s">
        <v>808</v>
      </c>
      <c r="F341" s="55" t="s">
        <v>809</v>
      </c>
      <c r="G341" s="55" t="s">
        <v>415</v>
      </c>
      <c r="H341" s="3" t="s">
        <v>22</v>
      </c>
      <c r="I341" s="3"/>
      <c r="J341" s="3"/>
      <c r="K341" s="3" t="s">
        <v>810</v>
      </c>
      <c r="L341" s="3" t="s">
        <v>2015</v>
      </c>
    </row>
    <row r="342" spans="1:12" ht="128.25" x14ac:dyDescent="0.25">
      <c r="A342" s="52" t="s">
        <v>657</v>
      </c>
      <c r="B342" s="54" t="s">
        <v>740</v>
      </c>
      <c r="C342" s="48" t="s">
        <v>675</v>
      </c>
      <c r="D342" s="54" t="s">
        <v>811</v>
      </c>
      <c r="E342" s="54" t="s">
        <v>812</v>
      </c>
      <c r="F342" s="55" t="s">
        <v>189</v>
      </c>
      <c r="G342" s="55" t="s">
        <v>415</v>
      </c>
      <c r="H342" s="3" t="s">
        <v>189</v>
      </c>
      <c r="I342" s="3"/>
      <c r="J342" s="3"/>
      <c r="K342" s="3" t="s">
        <v>133</v>
      </c>
      <c r="L342" s="3" t="s">
        <v>2016</v>
      </c>
    </row>
    <row r="343" spans="1:12" ht="99.75" x14ac:dyDescent="0.25">
      <c r="A343" s="52" t="s">
        <v>657</v>
      </c>
      <c r="B343" s="54" t="s">
        <v>740</v>
      </c>
      <c r="C343" s="48" t="s">
        <v>675</v>
      </c>
      <c r="D343" s="54" t="s">
        <v>813</v>
      </c>
      <c r="E343" s="54" t="s">
        <v>814</v>
      </c>
      <c r="F343" s="55" t="s">
        <v>753</v>
      </c>
      <c r="G343" s="55" t="s">
        <v>415</v>
      </c>
      <c r="H343" s="3" t="s">
        <v>22</v>
      </c>
      <c r="I343" s="3"/>
      <c r="J343" s="3"/>
      <c r="K343" s="3" t="s">
        <v>815</v>
      </c>
      <c r="L343" s="3" t="s">
        <v>816</v>
      </c>
    </row>
    <row r="344" spans="1:12" ht="71.25" x14ac:dyDescent="0.25">
      <c r="A344" s="52" t="s">
        <v>657</v>
      </c>
      <c r="B344" s="54" t="s">
        <v>740</v>
      </c>
      <c r="C344" s="48" t="s">
        <v>675</v>
      </c>
      <c r="D344" s="54" t="s">
        <v>817</v>
      </c>
      <c r="E344" s="54" t="s">
        <v>818</v>
      </c>
      <c r="F344" s="55" t="s">
        <v>753</v>
      </c>
      <c r="G344" s="55" t="s">
        <v>415</v>
      </c>
      <c r="H344" s="3" t="s">
        <v>22</v>
      </c>
      <c r="I344" s="3"/>
      <c r="J344" s="3"/>
      <c r="K344" s="3" t="s">
        <v>819</v>
      </c>
      <c r="L344" s="3" t="s">
        <v>820</v>
      </c>
    </row>
    <row r="345" spans="1:12" ht="85.5" x14ac:dyDescent="0.25">
      <c r="A345" s="52" t="s">
        <v>657</v>
      </c>
      <c r="B345" s="54" t="s">
        <v>740</v>
      </c>
      <c r="C345" s="48" t="s">
        <v>675</v>
      </c>
      <c r="D345" s="54" t="s">
        <v>821</v>
      </c>
      <c r="E345" s="3" t="s">
        <v>822</v>
      </c>
      <c r="F345" s="55" t="s">
        <v>753</v>
      </c>
      <c r="G345" s="55" t="s">
        <v>415</v>
      </c>
      <c r="H345" s="3" t="s">
        <v>22</v>
      </c>
      <c r="I345" s="3"/>
      <c r="J345" s="3"/>
      <c r="K345" s="3" t="s">
        <v>823</v>
      </c>
      <c r="L345" s="3" t="s">
        <v>824</v>
      </c>
    </row>
    <row r="346" spans="1:12" ht="99.75" x14ac:dyDescent="0.25">
      <c r="A346" s="52" t="s">
        <v>657</v>
      </c>
      <c r="B346" s="54" t="s">
        <v>740</v>
      </c>
      <c r="C346" s="48" t="s">
        <v>675</v>
      </c>
      <c r="D346" s="54" t="s">
        <v>825</v>
      </c>
      <c r="E346" s="54" t="s">
        <v>826</v>
      </c>
      <c r="F346" s="55" t="s">
        <v>753</v>
      </c>
      <c r="G346" s="55" t="s">
        <v>415</v>
      </c>
      <c r="H346" s="3" t="s">
        <v>22</v>
      </c>
      <c r="I346" s="3"/>
      <c r="J346" s="3"/>
      <c r="K346" s="3" t="s">
        <v>827</v>
      </c>
      <c r="L346" s="3" t="s">
        <v>828</v>
      </c>
    </row>
    <row r="347" spans="1:12" ht="99.75" x14ac:dyDescent="0.25">
      <c r="A347" s="52" t="s">
        <v>657</v>
      </c>
      <c r="B347" s="54" t="s">
        <v>740</v>
      </c>
      <c r="C347" s="48" t="s">
        <v>675</v>
      </c>
      <c r="D347" s="54" t="s">
        <v>829</v>
      </c>
      <c r="E347" s="54" t="s">
        <v>830</v>
      </c>
      <c r="F347" s="55" t="s">
        <v>753</v>
      </c>
      <c r="G347" s="55" t="s">
        <v>415</v>
      </c>
      <c r="H347" s="3" t="s">
        <v>22</v>
      </c>
      <c r="I347" s="3"/>
      <c r="J347" s="3"/>
      <c r="K347" s="3" t="s">
        <v>831</v>
      </c>
      <c r="L347" s="3" t="s">
        <v>832</v>
      </c>
    </row>
    <row r="348" spans="1:12" ht="71.25" x14ac:dyDescent="0.25">
      <c r="A348" s="52" t="s">
        <v>657</v>
      </c>
      <c r="B348" s="54" t="s">
        <v>740</v>
      </c>
      <c r="C348" s="48" t="s">
        <v>675</v>
      </c>
      <c r="D348" s="54" t="s">
        <v>833</v>
      </c>
      <c r="E348" s="54" t="s">
        <v>834</v>
      </c>
      <c r="F348" s="55" t="s">
        <v>753</v>
      </c>
      <c r="G348" s="55" t="s">
        <v>415</v>
      </c>
      <c r="H348" s="3" t="s">
        <v>22</v>
      </c>
      <c r="I348" s="3"/>
      <c r="J348" s="3"/>
      <c r="K348" s="3" t="s">
        <v>835</v>
      </c>
      <c r="L348" s="3" t="s">
        <v>836</v>
      </c>
    </row>
    <row r="349" spans="1:12" ht="57" x14ac:dyDescent="0.25">
      <c r="A349" s="52" t="s">
        <v>657</v>
      </c>
      <c r="B349" s="54" t="s">
        <v>740</v>
      </c>
      <c r="C349" s="48" t="s">
        <v>675</v>
      </c>
      <c r="D349" s="54" t="s">
        <v>837</v>
      </c>
      <c r="E349" s="54" t="s">
        <v>838</v>
      </c>
      <c r="F349" s="55" t="s">
        <v>753</v>
      </c>
      <c r="G349" s="55" t="s">
        <v>415</v>
      </c>
      <c r="H349" s="3" t="s">
        <v>22</v>
      </c>
      <c r="I349" s="3"/>
      <c r="J349" s="3"/>
      <c r="K349" s="3" t="s">
        <v>839</v>
      </c>
      <c r="L349" s="3" t="s">
        <v>840</v>
      </c>
    </row>
    <row r="350" spans="1:12" ht="71.25" x14ac:dyDescent="0.25">
      <c r="A350" s="52" t="s">
        <v>657</v>
      </c>
      <c r="B350" s="54" t="s">
        <v>740</v>
      </c>
      <c r="C350" s="48" t="s">
        <v>675</v>
      </c>
      <c r="D350" s="54" t="s">
        <v>841</v>
      </c>
      <c r="E350" s="54" t="s">
        <v>842</v>
      </c>
      <c r="F350" s="55" t="s">
        <v>753</v>
      </c>
      <c r="G350" s="55" t="s">
        <v>415</v>
      </c>
      <c r="H350" s="3" t="s">
        <v>22</v>
      </c>
      <c r="I350" s="3"/>
      <c r="J350" s="3"/>
      <c r="K350" s="3" t="s">
        <v>843</v>
      </c>
      <c r="L350" s="3" t="s">
        <v>844</v>
      </c>
    </row>
    <row r="351" spans="1:12" ht="71.25" x14ac:dyDescent="0.25">
      <c r="A351" s="52" t="s">
        <v>657</v>
      </c>
      <c r="B351" s="54" t="s">
        <v>740</v>
      </c>
      <c r="C351" s="48" t="s">
        <v>675</v>
      </c>
      <c r="D351" s="54" t="s">
        <v>845</v>
      </c>
      <c r="E351" s="54" t="s">
        <v>846</v>
      </c>
      <c r="F351" s="55" t="s">
        <v>753</v>
      </c>
      <c r="G351" s="55" t="s">
        <v>415</v>
      </c>
      <c r="H351" s="3" t="s">
        <v>22</v>
      </c>
      <c r="I351" s="3"/>
      <c r="J351" s="3"/>
      <c r="K351" s="3" t="s">
        <v>847</v>
      </c>
      <c r="L351" s="3" t="s">
        <v>848</v>
      </c>
    </row>
    <row r="352" spans="1:12" ht="71.25" x14ac:dyDescent="0.25">
      <c r="A352" s="52" t="s">
        <v>657</v>
      </c>
      <c r="B352" s="54" t="s">
        <v>740</v>
      </c>
      <c r="C352" s="48" t="s">
        <v>675</v>
      </c>
      <c r="D352" s="54" t="s">
        <v>849</v>
      </c>
      <c r="E352" s="54" t="s">
        <v>850</v>
      </c>
      <c r="F352" s="55" t="s">
        <v>753</v>
      </c>
      <c r="G352" s="55" t="s">
        <v>415</v>
      </c>
      <c r="H352" s="3" t="s">
        <v>22</v>
      </c>
      <c r="I352" s="3"/>
      <c r="J352" s="3"/>
      <c r="K352" s="3" t="s">
        <v>851</v>
      </c>
      <c r="L352" s="3" t="s">
        <v>852</v>
      </c>
    </row>
    <row r="353" spans="1:12" ht="85.5" x14ac:dyDescent="0.25">
      <c r="A353" s="52" t="s">
        <v>657</v>
      </c>
      <c r="B353" s="54" t="s">
        <v>740</v>
      </c>
      <c r="C353" s="48" t="s">
        <v>675</v>
      </c>
      <c r="D353" s="54" t="s">
        <v>853</v>
      </c>
      <c r="E353" s="54" t="s">
        <v>854</v>
      </c>
      <c r="F353" s="55" t="s">
        <v>855</v>
      </c>
      <c r="G353" s="55" t="s">
        <v>415</v>
      </c>
      <c r="H353" s="3" t="s">
        <v>22</v>
      </c>
      <c r="I353" s="3"/>
      <c r="J353" s="3"/>
      <c r="K353" s="3" t="s">
        <v>856</v>
      </c>
      <c r="L353" s="3" t="s">
        <v>857</v>
      </c>
    </row>
    <row r="354" spans="1:12" ht="57" x14ac:dyDescent="0.25">
      <c r="A354" s="52" t="s">
        <v>657</v>
      </c>
      <c r="B354" s="54" t="s">
        <v>740</v>
      </c>
      <c r="C354" s="48" t="s">
        <v>675</v>
      </c>
      <c r="D354" s="54" t="s">
        <v>858</v>
      </c>
      <c r="E354" s="54" t="s">
        <v>859</v>
      </c>
      <c r="F354" s="55" t="s">
        <v>753</v>
      </c>
      <c r="G354" s="55" t="s">
        <v>415</v>
      </c>
      <c r="H354" s="3" t="s">
        <v>22</v>
      </c>
      <c r="I354" s="3"/>
      <c r="J354" s="3"/>
      <c r="K354" s="3" t="s">
        <v>860</v>
      </c>
      <c r="L354" s="3" t="s">
        <v>861</v>
      </c>
    </row>
    <row r="355" spans="1:12" ht="171" x14ac:dyDescent="0.25">
      <c r="A355" s="52" t="s">
        <v>657</v>
      </c>
      <c r="B355" s="54" t="s">
        <v>740</v>
      </c>
      <c r="C355" s="48" t="s">
        <v>675</v>
      </c>
      <c r="D355" s="54" t="s">
        <v>862</v>
      </c>
      <c r="E355" s="54" t="s">
        <v>863</v>
      </c>
      <c r="F355" s="55" t="s">
        <v>753</v>
      </c>
      <c r="G355" s="55" t="s">
        <v>415</v>
      </c>
      <c r="H355" s="3" t="s">
        <v>22</v>
      </c>
      <c r="I355" s="3"/>
      <c r="J355" s="3"/>
      <c r="K355" s="3" t="s">
        <v>864</v>
      </c>
      <c r="L355" s="3" t="s">
        <v>2017</v>
      </c>
    </row>
    <row r="356" spans="1:12" ht="285" x14ac:dyDescent="0.25">
      <c r="A356" s="52" t="s">
        <v>657</v>
      </c>
      <c r="B356" s="54" t="s">
        <v>740</v>
      </c>
      <c r="C356" s="48" t="s">
        <v>675</v>
      </c>
      <c r="D356" s="145" t="s">
        <v>865</v>
      </c>
      <c r="E356" s="147" t="s">
        <v>866</v>
      </c>
      <c r="F356" s="149" t="s">
        <v>867</v>
      </c>
      <c r="G356" s="149" t="s">
        <v>415</v>
      </c>
      <c r="H356" s="145" t="s">
        <v>22</v>
      </c>
      <c r="I356" s="145"/>
      <c r="J356" s="145"/>
      <c r="K356" s="145" t="s">
        <v>868</v>
      </c>
      <c r="L356" s="3" t="s">
        <v>2018</v>
      </c>
    </row>
    <row r="357" spans="1:12" ht="256.5" x14ac:dyDescent="0.25">
      <c r="A357" s="52" t="s">
        <v>657</v>
      </c>
      <c r="B357" s="95" t="s">
        <v>740</v>
      </c>
      <c r="C357" s="48" t="s">
        <v>675</v>
      </c>
      <c r="D357" s="146"/>
      <c r="E357" s="148"/>
      <c r="F357" s="150"/>
      <c r="G357" s="150"/>
      <c r="H357" s="146"/>
      <c r="I357" s="146"/>
      <c r="J357" s="146"/>
      <c r="K357" s="146"/>
      <c r="L357" s="3" t="s">
        <v>869</v>
      </c>
    </row>
    <row r="358" spans="1:12" ht="171" x14ac:dyDescent="0.25">
      <c r="A358" s="52" t="s">
        <v>657</v>
      </c>
      <c r="B358" s="54" t="s">
        <v>740</v>
      </c>
      <c r="C358" s="48" t="s">
        <v>675</v>
      </c>
      <c r="D358" s="3" t="s">
        <v>870</v>
      </c>
      <c r="E358" s="54" t="s">
        <v>871</v>
      </c>
      <c r="F358" s="55" t="s">
        <v>757</v>
      </c>
      <c r="G358" s="55" t="s">
        <v>415</v>
      </c>
      <c r="H358" s="3" t="s">
        <v>22</v>
      </c>
      <c r="I358" s="3"/>
      <c r="J358" s="3"/>
      <c r="K358" s="3" t="s">
        <v>868</v>
      </c>
      <c r="L358" s="45" t="s">
        <v>872</v>
      </c>
    </row>
    <row r="359" spans="1:12" ht="409.5" x14ac:dyDescent="0.25">
      <c r="A359" s="52" t="s">
        <v>657</v>
      </c>
      <c r="B359" s="54" t="s">
        <v>740</v>
      </c>
      <c r="C359" s="48" t="s">
        <v>675</v>
      </c>
      <c r="D359" s="3" t="s">
        <v>873</v>
      </c>
      <c r="E359" s="54" t="s">
        <v>874</v>
      </c>
      <c r="F359" s="55" t="s">
        <v>875</v>
      </c>
      <c r="G359" s="55" t="s">
        <v>415</v>
      </c>
      <c r="H359" s="3" t="s">
        <v>22</v>
      </c>
      <c r="I359" s="3"/>
      <c r="J359" s="3"/>
      <c r="K359" s="3" t="s">
        <v>868</v>
      </c>
      <c r="L359" s="3" t="s">
        <v>2019</v>
      </c>
    </row>
    <row r="360" spans="1:12" ht="128.25" x14ac:dyDescent="0.25">
      <c r="A360" s="52" t="s">
        <v>657</v>
      </c>
      <c r="B360" s="54" t="s">
        <v>740</v>
      </c>
      <c r="C360" s="48" t="s">
        <v>675</v>
      </c>
      <c r="D360" s="54" t="s">
        <v>876</v>
      </c>
      <c r="E360" s="54" t="s">
        <v>877</v>
      </c>
      <c r="F360" s="55" t="s">
        <v>753</v>
      </c>
      <c r="G360" s="55" t="s">
        <v>415</v>
      </c>
      <c r="H360" s="3" t="s">
        <v>22</v>
      </c>
      <c r="I360" s="3"/>
      <c r="J360" s="3"/>
      <c r="K360" s="3" t="s">
        <v>868</v>
      </c>
      <c r="L360" s="3" t="s">
        <v>2020</v>
      </c>
    </row>
    <row r="361" spans="1:12" ht="57" x14ac:dyDescent="0.25">
      <c r="A361" s="52" t="s">
        <v>657</v>
      </c>
      <c r="B361" s="54" t="s">
        <v>740</v>
      </c>
      <c r="C361" s="48" t="s">
        <v>675</v>
      </c>
      <c r="D361" s="54" t="s">
        <v>878</v>
      </c>
      <c r="E361" s="54" t="s">
        <v>879</v>
      </c>
      <c r="F361" s="55" t="s">
        <v>753</v>
      </c>
      <c r="G361" s="55" t="s">
        <v>415</v>
      </c>
      <c r="H361" s="3" t="s">
        <v>22</v>
      </c>
      <c r="I361" s="3"/>
      <c r="J361" s="3"/>
      <c r="K361" s="3" t="s">
        <v>880</v>
      </c>
      <c r="L361" s="3" t="s">
        <v>881</v>
      </c>
    </row>
    <row r="362" spans="1:12" ht="114" x14ac:dyDescent="0.25">
      <c r="A362" s="52" t="s">
        <v>657</v>
      </c>
      <c r="B362" s="54" t="s">
        <v>740</v>
      </c>
      <c r="C362" s="48" t="s">
        <v>675</v>
      </c>
      <c r="D362" s="54" t="s">
        <v>882</v>
      </c>
      <c r="E362" s="54" t="s">
        <v>883</v>
      </c>
      <c r="F362" s="55" t="s">
        <v>753</v>
      </c>
      <c r="G362" s="55" t="s">
        <v>415</v>
      </c>
      <c r="H362" s="3" t="s">
        <v>22</v>
      </c>
      <c r="I362" s="3"/>
      <c r="J362" s="3"/>
      <c r="K362" s="3" t="s">
        <v>868</v>
      </c>
      <c r="L362" s="3" t="s">
        <v>884</v>
      </c>
    </row>
    <row r="363" spans="1:12" ht="99.75" x14ac:dyDescent="0.25">
      <c r="A363" s="52" t="s">
        <v>657</v>
      </c>
      <c r="B363" s="54" t="s">
        <v>740</v>
      </c>
      <c r="C363" s="48" t="s">
        <v>675</v>
      </c>
      <c r="D363" s="54" t="s">
        <v>885</v>
      </c>
      <c r="E363" s="54" t="s">
        <v>886</v>
      </c>
      <c r="F363" s="55" t="s">
        <v>753</v>
      </c>
      <c r="G363" s="55" t="s">
        <v>415</v>
      </c>
      <c r="H363" s="3" t="s">
        <v>22</v>
      </c>
      <c r="I363" s="3"/>
      <c r="J363" s="3"/>
      <c r="K363" s="3" t="s">
        <v>887</v>
      </c>
      <c r="L363" s="3" t="s">
        <v>2010</v>
      </c>
    </row>
    <row r="364" spans="1:12" ht="99.75" x14ac:dyDescent="0.25">
      <c r="A364" s="52" t="s">
        <v>657</v>
      </c>
      <c r="B364" s="54" t="s">
        <v>740</v>
      </c>
      <c r="C364" s="48" t="s">
        <v>675</v>
      </c>
      <c r="D364" s="54" t="s">
        <v>888</v>
      </c>
      <c r="E364" s="54" t="s">
        <v>889</v>
      </c>
      <c r="F364" s="55" t="s">
        <v>757</v>
      </c>
      <c r="G364" s="55" t="s">
        <v>415</v>
      </c>
      <c r="H364" s="3" t="s">
        <v>22</v>
      </c>
      <c r="I364" s="3"/>
      <c r="J364" s="3"/>
      <c r="K364" s="3" t="s">
        <v>868</v>
      </c>
      <c r="L364" s="3" t="s">
        <v>890</v>
      </c>
    </row>
    <row r="365" spans="1:12" ht="42.75" x14ac:dyDescent="0.25">
      <c r="A365" s="52" t="s">
        <v>657</v>
      </c>
      <c r="B365" s="54" t="s">
        <v>740</v>
      </c>
      <c r="C365" s="48" t="s">
        <v>675</v>
      </c>
      <c r="D365" s="54" t="s">
        <v>891</v>
      </c>
      <c r="E365" s="54" t="s">
        <v>892</v>
      </c>
      <c r="F365" s="55" t="s">
        <v>133</v>
      </c>
      <c r="G365" s="55" t="s">
        <v>133</v>
      </c>
      <c r="H365" s="3" t="s">
        <v>22</v>
      </c>
      <c r="I365" s="3"/>
      <c r="J365" s="3"/>
      <c r="K365" s="3" t="s">
        <v>133</v>
      </c>
      <c r="L365" s="3" t="s">
        <v>133</v>
      </c>
    </row>
    <row r="366" spans="1:12" ht="114" x14ac:dyDescent="0.25">
      <c r="A366" s="52" t="s">
        <v>657</v>
      </c>
      <c r="B366" s="54" t="s">
        <v>740</v>
      </c>
      <c r="C366" s="48" t="s">
        <v>675</v>
      </c>
      <c r="D366" s="54" t="s">
        <v>893</v>
      </c>
      <c r="E366" s="54" t="s">
        <v>894</v>
      </c>
      <c r="F366" s="55" t="s">
        <v>133</v>
      </c>
      <c r="G366" s="55" t="s">
        <v>415</v>
      </c>
      <c r="H366" s="3" t="s">
        <v>22</v>
      </c>
      <c r="I366" s="3"/>
      <c r="J366" s="3"/>
      <c r="K366" s="3" t="s">
        <v>895</v>
      </c>
      <c r="L366" s="3" t="s">
        <v>895</v>
      </c>
    </row>
    <row r="367" spans="1:12" ht="42.75" x14ac:dyDescent="0.25">
      <c r="A367" s="52" t="s">
        <v>657</v>
      </c>
      <c r="B367" s="54" t="s">
        <v>740</v>
      </c>
      <c r="C367" s="48" t="s">
        <v>675</v>
      </c>
      <c r="D367" s="48" t="s">
        <v>896</v>
      </c>
      <c r="E367" s="48" t="s">
        <v>897</v>
      </c>
      <c r="F367" s="48" t="s">
        <v>133</v>
      </c>
      <c r="G367" s="48" t="s">
        <v>133</v>
      </c>
      <c r="H367" s="48"/>
      <c r="I367" s="48"/>
      <c r="J367" s="48"/>
      <c r="K367" s="48" t="s">
        <v>133</v>
      </c>
      <c r="L367" s="48" t="s">
        <v>133</v>
      </c>
    </row>
    <row r="368" spans="1:12" ht="42.75" x14ac:dyDescent="0.25">
      <c r="A368" s="52" t="s">
        <v>315</v>
      </c>
      <c r="B368" s="53" t="s">
        <v>898</v>
      </c>
      <c r="C368" s="48" t="s">
        <v>675</v>
      </c>
      <c r="D368" s="54" t="s">
        <v>899</v>
      </c>
      <c r="E368" s="45"/>
      <c r="F368" s="95"/>
      <c r="G368" s="48"/>
      <c r="H368" s="3"/>
      <c r="I368" s="3"/>
      <c r="J368" s="3"/>
      <c r="K368" s="56"/>
      <c r="L368" s="97"/>
    </row>
    <row r="369" spans="1:12" ht="71.25" x14ac:dyDescent="0.25">
      <c r="A369" s="52" t="s">
        <v>315</v>
      </c>
      <c r="B369" s="54" t="s">
        <v>898</v>
      </c>
      <c r="C369" s="48" t="s">
        <v>675</v>
      </c>
      <c r="D369" s="54" t="s">
        <v>901</v>
      </c>
      <c r="E369" s="45" t="s">
        <v>902</v>
      </c>
      <c r="F369" s="95" t="s">
        <v>133</v>
      </c>
      <c r="G369" s="45" t="s">
        <v>706</v>
      </c>
      <c r="H369" s="3" t="s">
        <v>133</v>
      </c>
      <c r="I369" s="3"/>
      <c r="J369" s="3"/>
      <c r="K369" s="45" t="s">
        <v>189</v>
      </c>
      <c r="L369" s="163" t="s">
        <v>900</v>
      </c>
    </row>
    <row r="370" spans="1:12" ht="28.5" x14ac:dyDescent="0.25">
      <c r="A370" s="52" t="s">
        <v>315</v>
      </c>
      <c r="B370" s="54" t="s">
        <v>898</v>
      </c>
      <c r="C370" s="48" t="s">
        <v>675</v>
      </c>
      <c r="D370" s="54" t="s">
        <v>903</v>
      </c>
      <c r="E370" s="45" t="s">
        <v>904</v>
      </c>
      <c r="F370" s="95" t="s">
        <v>133</v>
      </c>
      <c r="G370" s="45" t="s">
        <v>706</v>
      </c>
      <c r="H370" s="3" t="s">
        <v>133</v>
      </c>
      <c r="I370" s="3"/>
      <c r="J370" s="3"/>
      <c r="K370" s="45" t="s">
        <v>189</v>
      </c>
      <c r="L370" s="163"/>
    </row>
    <row r="371" spans="1:12" ht="28.5" x14ac:dyDescent="0.25">
      <c r="A371" s="52" t="s">
        <v>315</v>
      </c>
      <c r="B371" s="54" t="s">
        <v>898</v>
      </c>
      <c r="C371" s="48" t="s">
        <v>675</v>
      </c>
      <c r="D371" s="54" t="s">
        <v>905</v>
      </c>
      <c r="E371" s="45" t="s">
        <v>906</v>
      </c>
      <c r="F371" s="95" t="s">
        <v>133</v>
      </c>
      <c r="G371" s="45" t="s">
        <v>706</v>
      </c>
      <c r="H371" s="3" t="s">
        <v>133</v>
      </c>
      <c r="I371" s="3"/>
      <c r="J371" s="3"/>
      <c r="K371" s="54" t="s">
        <v>907</v>
      </c>
      <c r="L371" s="54" t="s">
        <v>908</v>
      </c>
    </row>
    <row r="372" spans="1:12" ht="28.5" x14ac:dyDescent="0.25">
      <c r="A372" s="52" t="s">
        <v>315</v>
      </c>
      <c r="B372" s="54" t="s">
        <v>898</v>
      </c>
      <c r="C372" s="48" t="s">
        <v>675</v>
      </c>
      <c r="D372" s="54" t="s">
        <v>909</v>
      </c>
      <c r="E372" s="45" t="s">
        <v>910</v>
      </c>
      <c r="F372" s="95" t="s">
        <v>133</v>
      </c>
      <c r="G372" s="45" t="s">
        <v>706</v>
      </c>
      <c r="H372" s="3" t="s">
        <v>133</v>
      </c>
      <c r="I372" s="3"/>
      <c r="J372" s="3"/>
      <c r="K372" s="54" t="s">
        <v>189</v>
      </c>
      <c r="L372" s="95" t="s">
        <v>133</v>
      </c>
    </row>
    <row r="373" spans="1:12" ht="28.5" x14ac:dyDescent="0.25">
      <c r="A373" s="52" t="s">
        <v>315</v>
      </c>
      <c r="B373" s="54" t="s">
        <v>898</v>
      </c>
      <c r="C373" s="48" t="s">
        <v>675</v>
      </c>
      <c r="D373" s="54" t="s">
        <v>911</v>
      </c>
      <c r="E373" s="45" t="s">
        <v>912</v>
      </c>
      <c r="F373" s="95" t="s">
        <v>133</v>
      </c>
      <c r="G373" s="45" t="s">
        <v>706</v>
      </c>
      <c r="H373" s="3" t="s">
        <v>133</v>
      </c>
      <c r="I373" s="3"/>
      <c r="J373" s="3"/>
      <c r="K373" s="54" t="s">
        <v>189</v>
      </c>
      <c r="L373" s="95" t="s">
        <v>133</v>
      </c>
    </row>
    <row r="374" spans="1:12" ht="28.5" x14ac:dyDescent="0.25">
      <c r="A374" s="52" t="s">
        <v>315</v>
      </c>
      <c r="B374" s="54" t="s">
        <v>898</v>
      </c>
      <c r="C374" s="48" t="s">
        <v>675</v>
      </c>
      <c r="D374" s="54" t="s">
        <v>913</v>
      </c>
      <c r="E374" s="45" t="s">
        <v>914</v>
      </c>
      <c r="F374" s="95" t="s">
        <v>133</v>
      </c>
      <c r="G374" s="57" t="s">
        <v>706</v>
      </c>
      <c r="H374" s="3" t="s">
        <v>133</v>
      </c>
      <c r="I374" s="3"/>
      <c r="J374" s="3"/>
      <c r="K374" s="54" t="s">
        <v>189</v>
      </c>
      <c r="L374" s="95" t="s">
        <v>133</v>
      </c>
    </row>
    <row r="375" spans="1:12" ht="71.25" x14ac:dyDescent="0.25">
      <c r="A375" s="11" t="s">
        <v>915</v>
      </c>
      <c r="B375" s="8" t="s">
        <v>916</v>
      </c>
      <c r="C375" s="45" t="s">
        <v>675</v>
      </c>
      <c r="D375" s="9" t="s">
        <v>917</v>
      </c>
      <c r="E375" s="10"/>
      <c r="F375" s="10"/>
      <c r="G375" s="6"/>
      <c r="H375" s="24"/>
      <c r="I375" s="6"/>
      <c r="J375" s="6"/>
      <c r="K375" s="6"/>
      <c r="L375" s="6"/>
    </row>
    <row r="376" spans="1:12" ht="142.5" x14ac:dyDescent="0.25">
      <c r="A376" s="11" t="s">
        <v>915</v>
      </c>
      <c r="B376" s="10" t="s">
        <v>916</v>
      </c>
      <c r="C376" s="45" t="s">
        <v>675</v>
      </c>
      <c r="D376" s="9" t="s">
        <v>918</v>
      </c>
      <c r="E376" s="10" t="s">
        <v>220</v>
      </c>
      <c r="F376" s="10" t="s">
        <v>107</v>
      </c>
      <c r="G376" s="58" t="s">
        <v>919</v>
      </c>
      <c r="H376" s="58" t="s">
        <v>22</v>
      </c>
      <c r="I376" s="58"/>
      <c r="J376" s="58"/>
      <c r="K376" s="58" t="s">
        <v>920</v>
      </c>
      <c r="L376" s="58" t="s">
        <v>189</v>
      </c>
    </row>
    <row r="377" spans="1:12" ht="71.25" x14ac:dyDescent="0.25">
      <c r="A377" s="11" t="s">
        <v>915</v>
      </c>
      <c r="B377" s="10" t="s">
        <v>916</v>
      </c>
      <c r="C377" s="45" t="s">
        <v>675</v>
      </c>
      <c r="D377" s="9" t="s">
        <v>921</v>
      </c>
      <c r="E377" s="10" t="s">
        <v>529</v>
      </c>
      <c r="F377" s="10" t="s">
        <v>107</v>
      </c>
      <c r="G377" s="58" t="s">
        <v>922</v>
      </c>
      <c r="H377" s="58" t="s">
        <v>22</v>
      </c>
      <c r="I377" s="58"/>
      <c r="J377" s="58"/>
      <c r="K377" s="58" t="s">
        <v>923</v>
      </c>
      <c r="L377" s="58" t="s">
        <v>924</v>
      </c>
    </row>
    <row r="378" spans="1:12" ht="242.25" x14ac:dyDescent="0.25">
      <c r="A378" s="11" t="s">
        <v>915</v>
      </c>
      <c r="B378" s="10" t="s">
        <v>916</v>
      </c>
      <c r="C378" s="45" t="s">
        <v>675</v>
      </c>
      <c r="D378" s="9" t="s">
        <v>925</v>
      </c>
      <c r="E378" s="10" t="s">
        <v>446</v>
      </c>
      <c r="F378" s="10" t="s">
        <v>353</v>
      </c>
      <c r="G378" s="58" t="s">
        <v>922</v>
      </c>
      <c r="H378" s="24" t="s">
        <v>22</v>
      </c>
      <c r="I378" s="6"/>
      <c r="J378" s="6"/>
      <c r="K378" s="6" t="s">
        <v>133</v>
      </c>
      <c r="L378" s="6" t="s">
        <v>133</v>
      </c>
    </row>
    <row r="379" spans="1:12" ht="114" x14ac:dyDescent="0.25">
      <c r="A379" s="11" t="s">
        <v>915</v>
      </c>
      <c r="B379" s="10" t="s">
        <v>916</v>
      </c>
      <c r="C379" s="45" t="s">
        <v>675</v>
      </c>
      <c r="D379" s="9" t="s">
        <v>926</v>
      </c>
      <c r="E379" s="10" t="s">
        <v>551</v>
      </c>
      <c r="F379" s="10" t="s">
        <v>133</v>
      </c>
      <c r="G379" s="6" t="s">
        <v>927</v>
      </c>
      <c r="H379" s="24" t="s">
        <v>22</v>
      </c>
      <c r="I379" s="6"/>
      <c r="J379" s="6"/>
      <c r="K379" s="6" t="s">
        <v>133</v>
      </c>
      <c r="L379" s="6" t="s">
        <v>133</v>
      </c>
    </row>
    <row r="380" spans="1:12" ht="28.5" x14ac:dyDescent="0.25">
      <c r="A380" s="11" t="s">
        <v>915</v>
      </c>
      <c r="B380" s="10" t="s">
        <v>916</v>
      </c>
      <c r="C380" s="45" t="s">
        <v>675</v>
      </c>
      <c r="D380" s="9" t="s">
        <v>928</v>
      </c>
      <c r="E380" s="10" t="s">
        <v>554</v>
      </c>
      <c r="F380" s="10" t="s">
        <v>133</v>
      </c>
      <c r="G380" s="6" t="s">
        <v>706</v>
      </c>
      <c r="H380" s="24" t="s">
        <v>22</v>
      </c>
      <c r="I380" s="6"/>
      <c r="J380" s="6"/>
      <c r="K380" s="6" t="s">
        <v>133</v>
      </c>
      <c r="L380" s="6" t="s">
        <v>133</v>
      </c>
    </row>
    <row r="381" spans="1:12" ht="142.5" x14ac:dyDescent="0.25">
      <c r="A381" s="11" t="s">
        <v>915</v>
      </c>
      <c r="B381" s="10" t="s">
        <v>916</v>
      </c>
      <c r="C381" s="45" t="s">
        <v>675</v>
      </c>
      <c r="D381" s="9" t="s">
        <v>929</v>
      </c>
      <c r="E381" s="10" t="s">
        <v>566</v>
      </c>
      <c r="F381" s="10" t="s">
        <v>133</v>
      </c>
      <c r="G381" s="6" t="s">
        <v>706</v>
      </c>
      <c r="H381" s="24" t="s">
        <v>22</v>
      </c>
      <c r="I381" s="6"/>
      <c r="J381" s="6"/>
      <c r="K381" s="6" t="s">
        <v>133</v>
      </c>
      <c r="L381" s="6" t="s">
        <v>133</v>
      </c>
    </row>
    <row r="382" spans="1:12" ht="71.25" x14ac:dyDescent="0.25">
      <c r="A382" s="11" t="s">
        <v>915</v>
      </c>
      <c r="B382" s="10" t="s">
        <v>916</v>
      </c>
      <c r="C382" s="45" t="s">
        <v>675</v>
      </c>
      <c r="D382" s="9" t="s">
        <v>930</v>
      </c>
      <c r="E382" s="10" t="s">
        <v>931</v>
      </c>
      <c r="F382" s="10" t="s">
        <v>133</v>
      </c>
      <c r="G382" s="6" t="s">
        <v>706</v>
      </c>
      <c r="H382" s="24" t="s">
        <v>22</v>
      </c>
      <c r="I382" s="6"/>
      <c r="J382" s="6"/>
      <c r="K382" s="6" t="s">
        <v>133</v>
      </c>
      <c r="L382" s="6" t="s">
        <v>133</v>
      </c>
    </row>
    <row r="383" spans="1:12" ht="128.25" x14ac:dyDescent="0.25">
      <c r="A383" s="11" t="s">
        <v>915</v>
      </c>
      <c r="B383" s="10" t="s">
        <v>916</v>
      </c>
      <c r="C383" s="45" t="s">
        <v>675</v>
      </c>
      <c r="D383" s="9" t="s">
        <v>932</v>
      </c>
      <c r="E383" s="10" t="s">
        <v>933</v>
      </c>
      <c r="F383" s="10" t="s">
        <v>934</v>
      </c>
      <c r="G383" s="6" t="s">
        <v>415</v>
      </c>
      <c r="H383" s="24" t="s">
        <v>22</v>
      </c>
      <c r="I383" s="6"/>
      <c r="J383" s="6"/>
      <c r="K383" s="6" t="s">
        <v>935</v>
      </c>
      <c r="L383" s="6" t="s">
        <v>935</v>
      </c>
    </row>
    <row r="384" spans="1:12" ht="28.5" x14ac:dyDescent="0.25">
      <c r="A384" s="11" t="s">
        <v>643</v>
      </c>
      <c r="B384" s="53" t="s">
        <v>936</v>
      </c>
      <c r="C384" s="45" t="s">
        <v>675</v>
      </c>
      <c r="D384" s="9" t="s">
        <v>937</v>
      </c>
      <c r="E384" s="10"/>
      <c r="F384" s="10"/>
      <c r="G384" s="6"/>
      <c r="H384" s="24"/>
      <c r="I384" s="6"/>
      <c r="J384" s="6"/>
      <c r="K384" s="6"/>
      <c r="L384" s="6"/>
    </row>
    <row r="385" spans="1:12" ht="42.75" x14ac:dyDescent="0.25">
      <c r="A385" s="11" t="s">
        <v>643</v>
      </c>
      <c r="B385" s="10" t="s">
        <v>936</v>
      </c>
      <c r="C385" s="45" t="s">
        <v>675</v>
      </c>
      <c r="D385" s="9" t="s">
        <v>938</v>
      </c>
      <c r="E385" s="10" t="s">
        <v>939</v>
      </c>
      <c r="F385" s="10" t="s">
        <v>107</v>
      </c>
      <c r="G385" s="6" t="s">
        <v>415</v>
      </c>
      <c r="H385" s="24" t="s">
        <v>479</v>
      </c>
      <c r="I385" s="6"/>
      <c r="J385" s="6"/>
      <c r="K385" s="6" t="s">
        <v>940</v>
      </c>
      <c r="L385" s="6" t="s">
        <v>940</v>
      </c>
    </row>
    <row r="386" spans="1:12" ht="99.75" x14ac:dyDescent="0.25">
      <c r="A386" s="11" t="s">
        <v>643</v>
      </c>
      <c r="B386" s="10" t="s">
        <v>936</v>
      </c>
      <c r="C386" s="45" t="s">
        <v>675</v>
      </c>
      <c r="D386" s="9" t="s">
        <v>941</v>
      </c>
      <c r="E386" s="10" t="s">
        <v>892</v>
      </c>
      <c r="F386" s="10" t="s">
        <v>107</v>
      </c>
      <c r="G386" s="6" t="s">
        <v>415</v>
      </c>
      <c r="H386" s="24" t="s">
        <v>479</v>
      </c>
      <c r="I386" s="6"/>
      <c r="J386" s="6"/>
      <c r="K386" s="6" t="s">
        <v>940</v>
      </c>
      <c r="L386" s="6" t="s">
        <v>940</v>
      </c>
    </row>
    <row r="387" spans="1:12" ht="71.25" x14ac:dyDescent="0.25">
      <c r="A387" s="11" t="s">
        <v>643</v>
      </c>
      <c r="B387" s="10" t="s">
        <v>936</v>
      </c>
      <c r="C387" s="45" t="s">
        <v>675</v>
      </c>
      <c r="D387" s="9" t="s">
        <v>942</v>
      </c>
      <c r="E387" s="10" t="s">
        <v>894</v>
      </c>
      <c r="F387" s="10" t="s">
        <v>107</v>
      </c>
      <c r="G387" s="6" t="s">
        <v>415</v>
      </c>
      <c r="H387" s="24" t="s">
        <v>479</v>
      </c>
      <c r="I387" s="6"/>
      <c r="J387" s="6"/>
      <c r="K387" s="6" t="s">
        <v>943</v>
      </c>
      <c r="L387" s="6" t="s">
        <v>943</v>
      </c>
    </row>
    <row r="388" spans="1:12" ht="28.5" x14ac:dyDescent="0.25">
      <c r="A388" s="11" t="s">
        <v>643</v>
      </c>
      <c r="B388" s="10" t="s">
        <v>936</v>
      </c>
      <c r="C388" s="45" t="s">
        <v>675</v>
      </c>
      <c r="D388" s="9" t="s">
        <v>944</v>
      </c>
      <c r="E388" s="10" t="s">
        <v>897</v>
      </c>
      <c r="F388" s="10" t="s">
        <v>133</v>
      </c>
      <c r="G388" s="6" t="s">
        <v>133</v>
      </c>
      <c r="H388" s="24" t="s">
        <v>479</v>
      </c>
      <c r="I388" s="6"/>
      <c r="J388" s="6"/>
      <c r="K388" s="6" t="s">
        <v>133</v>
      </c>
      <c r="L388" s="6" t="s">
        <v>133</v>
      </c>
    </row>
    <row r="389" spans="1:12" ht="28.5" x14ac:dyDescent="0.25">
      <c r="A389" s="3" t="s">
        <v>945</v>
      </c>
      <c r="B389" s="53" t="s">
        <v>946</v>
      </c>
      <c r="C389" s="48" t="s">
        <v>675</v>
      </c>
      <c r="D389" s="54" t="s">
        <v>947</v>
      </c>
      <c r="E389" s="45"/>
      <c r="F389" s="95"/>
      <c r="G389" s="45"/>
      <c r="H389" s="3"/>
      <c r="I389" s="3"/>
      <c r="J389" s="3"/>
      <c r="K389" s="56"/>
      <c r="L389" s="54"/>
    </row>
    <row r="390" spans="1:12" ht="71.25" x14ac:dyDescent="0.25">
      <c r="A390" s="54" t="s">
        <v>945</v>
      </c>
      <c r="B390" s="3" t="s">
        <v>946</v>
      </c>
      <c r="C390" s="48" t="s">
        <v>675</v>
      </c>
      <c r="D390" s="54" t="s">
        <v>948</v>
      </c>
      <c r="E390" s="45" t="s">
        <v>949</v>
      </c>
      <c r="F390" s="59">
        <v>41299</v>
      </c>
      <c r="G390" s="45" t="s">
        <v>415</v>
      </c>
      <c r="H390" s="3" t="s">
        <v>479</v>
      </c>
      <c r="I390" s="3"/>
      <c r="J390" s="3"/>
      <c r="K390" s="45" t="s">
        <v>950</v>
      </c>
      <c r="L390" s="54" t="s">
        <v>951</v>
      </c>
    </row>
    <row r="391" spans="1:12" ht="42.75" x14ac:dyDescent="0.25">
      <c r="A391" s="52" t="s">
        <v>315</v>
      </c>
      <c r="B391" s="53" t="s">
        <v>952</v>
      </c>
      <c r="C391" s="48" t="s">
        <v>675</v>
      </c>
      <c r="D391" s="54" t="s">
        <v>899</v>
      </c>
      <c r="E391" s="45"/>
      <c r="F391" s="95"/>
      <c r="G391" s="48"/>
      <c r="H391" s="3"/>
      <c r="I391" s="3"/>
      <c r="J391" s="3"/>
      <c r="K391" s="56"/>
      <c r="L391" s="54"/>
    </row>
    <row r="392" spans="1:12" ht="171" x14ac:dyDescent="0.25">
      <c r="A392" s="52" t="s">
        <v>315</v>
      </c>
      <c r="B392" s="54" t="s">
        <v>952</v>
      </c>
      <c r="C392" s="48" t="s">
        <v>675</v>
      </c>
      <c r="D392" s="54" t="s">
        <v>953</v>
      </c>
      <c r="E392" s="45" t="s">
        <v>902</v>
      </c>
      <c r="F392" s="45" t="s">
        <v>189</v>
      </c>
      <c r="G392" s="45" t="s">
        <v>706</v>
      </c>
      <c r="H392" s="3"/>
      <c r="I392" s="3"/>
      <c r="J392" s="3"/>
      <c r="K392" s="45" t="s">
        <v>189</v>
      </c>
      <c r="L392" s="45" t="s">
        <v>189</v>
      </c>
    </row>
    <row r="393" spans="1:12" ht="57" x14ac:dyDescent="0.25">
      <c r="A393" s="52" t="s">
        <v>315</v>
      </c>
      <c r="B393" s="54" t="s">
        <v>952</v>
      </c>
      <c r="C393" s="48" t="s">
        <v>675</v>
      </c>
      <c r="D393" s="54" t="s">
        <v>954</v>
      </c>
      <c r="E393" s="45" t="s">
        <v>904</v>
      </c>
      <c r="F393" s="45" t="s">
        <v>189</v>
      </c>
      <c r="G393" s="45" t="s">
        <v>706</v>
      </c>
      <c r="H393" s="3"/>
      <c r="I393" s="3"/>
      <c r="J393" s="3"/>
      <c r="K393" s="45" t="s">
        <v>189</v>
      </c>
      <c r="L393" s="45" t="s">
        <v>189</v>
      </c>
    </row>
    <row r="394" spans="1:12" ht="57" x14ac:dyDescent="0.25">
      <c r="A394" s="52" t="s">
        <v>315</v>
      </c>
      <c r="B394" s="54" t="s">
        <v>952</v>
      </c>
      <c r="C394" s="48" t="s">
        <v>675</v>
      </c>
      <c r="D394" s="54" t="s">
        <v>955</v>
      </c>
      <c r="E394" s="45" t="s">
        <v>906</v>
      </c>
      <c r="F394" s="45" t="s">
        <v>189</v>
      </c>
      <c r="G394" s="45" t="s">
        <v>415</v>
      </c>
      <c r="H394" s="3" t="s">
        <v>22</v>
      </c>
      <c r="I394" s="3"/>
      <c r="J394" s="3"/>
      <c r="K394" s="54" t="s">
        <v>907</v>
      </c>
      <c r="L394" s="54" t="s">
        <v>956</v>
      </c>
    </row>
    <row r="395" spans="1:12" ht="71.25" x14ac:dyDescent="0.25">
      <c r="A395" s="52" t="s">
        <v>315</v>
      </c>
      <c r="B395" s="54" t="s">
        <v>952</v>
      </c>
      <c r="C395" s="48" t="s">
        <v>675</v>
      </c>
      <c r="D395" s="54" t="s">
        <v>957</v>
      </c>
      <c r="E395" s="45" t="s">
        <v>910</v>
      </c>
      <c r="F395" s="45" t="s">
        <v>189</v>
      </c>
      <c r="G395" s="45" t="s">
        <v>706</v>
      </c>
      <c r="H395" s="3"/>
      <c r="I395" s="3"/>
      <c r="J395" s="3"/>
      <c r="K395" s="54" t="s">
        <v>189</v>
      </c>
      <c r="L395" s="45" t="s">
        <v>189</v>
      </c>
    </row>
    <row r="396" spans="1:12" ht="42.75" x14ac:dyDescent="0.25">
      <c r="A396" s="52" t="s">
        <v>315</v>
      </c>
      <c r="B396" s="54" t="s">
        <v>952</v>
      </c>
      <c r="C396" s="48" t="s">
        <v>675</v>
      </c>
      <c r="D396" s="54" t="s">
        <v>958</v>
      </c>
      <c r="E396" s="45" t="s">
        <v>912</v>
      </c>
      <c r="F396" s="45" t="s">
        <v>189</v>
      </c>
      <c r="G396" s="45" t="s">
        <v>706</v>
      </c>
      <c r="H396" s="3"/>
      <c r="I396" s="3"/>
      <c r="J396" s="3"/>
      <c r="K396" s="54" t="s">
        <v>189</v>
      </c>
      <c r="L396" s="45" t="s">
        <v>189</v>
      </c>
    </row>
    <row r="397" spans="1:12" ht="57" x14ac:dyDescent="0.25">
      <c r="A397" s="52" t="s">
        <v>315</v>
      </c>
      <c r="B397" s="54" t="s">
        <v>952</v>
      </c>
      <c r="C397" s="48" t="s">
        <v>675</v>
      </c>
      <c r="D397" s="54" t="s">
        <v>959</v>
      </c>
      <c r="E397" s="45" t="s">
        <v>914</v>
      </c>
      <c r="F397" s="45" t="s">
        <v>189</v>
      </c>
      <c r="G397" s="57" t="s">
        <v>706</v>
      </c>
      <c r="H397" s="3"/>
      <c r="I397" s="3"/>
      <c r="J397" s="3"/>
      <c r="K397" s="54" t="s">
        <v>189</v>
      </c>
      <c r="L397" s="54" t="s">
        <v>133</v>
      </c>
    </row>
    <row r="398" spans="1:12" ht="28.5" x14ac:dyDescent="0.25">
      <c r="A398" s="52" t="s">
        <v>315</v>
      </c>
      <c r="B398" s="53" t="s">
        <v>960</v>
      </c>
      <c r="C398" s="48" t="s">
        <v>675</v>
      </c>
      <c r="D398" s="54" t="s">
        <v>961</v>
      </c>
      <c r="E398" s="45"/>
      <c r="F398" s="95"/>
      <c r="G398" s="45"/>
      <c r="H398" s="3"/>
      <c r="I398" s="3"/>
      <c r="J398" s="3"/>
      <c r="K398" s="56"/>
      <c r="L398" s="54"/>
    </row>
    <row r="399" spans="1:12" ht="99.75" x14ac:dyDescent="0.25">
      <c r="A399" s="52" t="s">
        <v>315</v>
      </c>
      <c r="B399" s="54" t="s">
        <v>960</v>
      </c>
      <c r="C399" s="48" t="s">
        <v>675</v>
      </c>
      <c r="D399" s="54" t="s">
        <v>962</v>
      </c>
      <c r="E399" s="45" t="s">
        <v>939</v>
      </c>
      <c r="F399" s="95" t="s">
        <v>107</v>
      </c>
      <c r="G399" s="60" t="s">
        <v>706</v>
      </c>
      <c r="H399" s="3" t="s">
        <v>22</v>
      </c>
      <c r="I399" s="3"/>
      <c r="J399" s="3"/>
      <c r="K399" s="45"/>
      <c r="L399" s="163" t="s">
        <v>963</v>
      </c>
    </row>
    <row r="400" spans="1:12" ht="242.25" x14ac:dyDescent="0.25">
      <c r="A400" s="52" t="s">
        <v>315</v>
      </c>
      <c r="B400" s="54" t="s">
        <v>960</v>
      </c>
      <c r="C400" s="48" t="s">
        <v>675</v>
      </c>
      <c r="D400" s="3" t="s">
        <v>964</v>
      </c>
      <c r="E400" s="45" t="s">
        <v>939</v>
      </c>
      <c r="F400" s="95" t="s">
        <v>107</v>
      </c>
      <c r="G400" s="60" t="s">
        <v>706</v>
      </c>
      <c r="H400" s="3" t="s">
        <v>22</v>
      </c>
      <c r="I400" s="3"/>
      <c r="J400" s="3"/>
      <c r="K400" s="45"/>
      <c r="L400" s="163"/>
    </row>
    <row r="401" spans="1:12" ht="71.25" x14ac:dyDescent="0.25">
      <c r="A401" s="52" t="s">
        <v>315</v>
      </c>
      <c r="B401" s="54" t="s">
        <v>960</v>
      </c>
      <c r="C401" s="48" t="s">
        <v>675</v>
      </c>
      <c r="D401" s="54" t="s">
        <v>965</v>
      </c>
      <c r="E401" s="45" t="s">
        <v>904</v>
      </c>
      <c r="F401" s="95" t="s">
        <v>107</v>
      </c>
      <c r="G401" s="45" t="s">
        <v>706</v>
      </c>
      <c r="H401" s="3" t="s">
        <v>22</v>
      </c>
      <c r="I401" s="3"/>
      <c r="J401" s="3"/>
      <c r="K401" s="54"/>
      <c r="L401" s="163"/>
    </row>
    <row r="402" spans="1:12" ht="71.25" x14ac:dyDescent="0.25">
      <c r="A402" s="52" t="s">
        <v>315</v>
      </c>
      <c r="B402" s="54" t="s">
        <v>960</v>
      </c>
      <c r="C402" s="48" t="s">
        <v>675</v>
      </c>
      <c r="D402" s="54" t="s">
        <v>966</v>
      </c>
      <c r="E402" s="45" t="s">
        <v>967</v>
      </c>
      <c r="F402" s="59">
        <v>41416</v>
      </c>
      <c r="G402" s="60" t="s">
        <v>706</v>
      </c>
      <c r="H402" s="3" t="s">
        <v>22</v>
      </c>
      <c r="I402" s="3"/>
      <c r="J402" s="3"/>
      <c r="K402" s="54" t="s">
        <v>905</v>
      </c>
      <c r="L402" s="54" t="s">
        <v>968</v>
      </c>
    </row>
    <row r="403" spans="1:12" ht="85.5" x14ac:dyDescent="0.25">
      <c r="A403" s="52" t="s">
        <v>315</v>
      </c>
      <c r="B403" s="54" t="s">
        <v>960</v>
      </c>
      <c r="C403" s="48" t="s">
        <v>675</v>
      </c>
      <c r="D403" s="54" t="s">
        <v>969</v>
      </c>
      <c r="E403" s="45" t="s">
        <v>897</v>
      </c>
      <c r="F403" s="95" t="s">
        <v>107</v>
      </c>
      <c r="G403" s="60" t="s">
        <v>706</v>
      </c>
      <c r="H403" s="3"/>
      <c r="I403" s="3"/>
      <c r="J403" s="3"/>
      <c r="K403" s="54" t="s">
        <v>189</v>
      </c>
      <c r="L403" s="54" t="s">
        <v>133</v>
      </c>
    </row>
    <row r="404" spans="1:12" ht="57" x14ac:dyDescent="0.25">
      <c r="A404" s="52" t="s">
        <v>315</v>
      </c>
      <c r="B404" s="54" t="s">
        <v>960</v>
      </c>
      <c r="C404" s="48" t="s">
        <v>675</v>
      </c>
      <c r="D404" s="54" t="s">
        <v>970</v>
      </c>
      <c r="E404" s="45" t="s">
        <v>971</v>
      </c>
      <c r="F404" s="95" t="s">
        <v>107</v>
      </c>
      <c r="G404" s="60" t="s">
        <v>706</v>
      </c>
      <c r="H404" s="3"/>
      <c r="I404" s="3"/>
      <c r="J404" s="3"/>
      <c r="K404" s="54" t="s">
        <v>189</v>
      </c>
      <c r="L404" s="54" t="s">
        <v>133</v>
      </c>
    </row>
    <row r="405" spans="1:12" ht="42.75" x14ac:dyDescent="0.25">
      <c r="A405" s="52" t="s">
        <v>315</v>
      </c>
      <c r="B405" s="54" t="s">
        <v>960</v>
      </c>
      <c r="C405" s="48" t="s">
        <v>675</v>
      </c>
      <c r="D405" s="54" t="s">
        <v>972</v>
      </c>
      <c r="E405" s="45" t="s">
        <v>973</v>
      </c>
      <c r="F405" s="95" t="s">
        <v>133</v>
      </c>
      <c r="G405" s="60" t="s">
        <v>706</v>
      </c>
      <c r="H405" s="3"/>
      <c r="I405" s="3"/>
      <c r="J405" s="3"/>
      <c r="K405" s="54" t="s">
        <v>189</v>
      </c>
      <c r="L405" s="54" t="s">
        <v>133</v>
      </c>
    </row>
    <row r="406" spans="1:12" ht="42.75" x14ac:dyDescent="0.25">
      <c r="A406" s="46" t="s">
        <v>700</v>
      </c>
      <c r="B406" s="53" t="s">
        <v>974</v>
      </c>
      <c r="C406" s="3" t="s">
        <v>675</v>
      </c>
      <c r="D406" s="9" t="s">
        <v>975</v>
      </c>
      <c r="E406" s="10"/>
      <c r="F406" s="10"/>
      <c r="G406" s="6"/>
      <c r="H406" s="24"/>
      <c r="I406" s="6"/>
      <c r="J406" s="6"/>
      <c r="K406" s="6"/>
      <c r="L406" s="6"/>
    </row>
    <row r="407" spans="1:12" ht="114" x14ac:dyDescent="0.25">
      <c r="A407" s="46" t="s">
        <v>700</v>
      </c>
      <c r="B407" s="3" t="s">
        <v>974</v>
      </c>
      <c r="C407" s="3" t="s">
        <v>675</v>
      </c>
      <c r="D407" s="9" t="s">
        <v>976</v>
      </c>
      <c r="E407" s="10" t="s">
        <v>133</v>
      </c>
      <c r="F407" s="10" t="s">
        <v>133</v>
      </c>
      <c r="G407" s="6" t="s">
        <v>706</v>
      </c>
      <c r="H407" s="24"/>
      <c r="I407" s="6"/>
      <c r="J407" s="6"/>
      <c r="K407" s="6" t="s">
        <v>977</v>
      </c>
      <c r="L407" s="6" t="s">
        <v>978</v>
      </c>
    </row>
    <row r="408" spans="1:12" ht="28.5" x14ac:dyDescent="0.25">
      <c r="A408" s="52" t="s">
        <v>315</v>
      </c>
      <c r="B408" s="53" t="s">
        <v>979</v>
      </c>
      <c r="C408" s="48" t="s">
        <v>675</v>
      </c>
      <c r="D408" s="61" t="s">
        <v>980</v>
      </c>
      <c r="E408" s="45"/>
      <c r="F408" s="10"/>
      <c r="G408" s="45"/>
      <c r="H408" s="3"/>
      <c r="I408" s="3"/>
      <c r="J408" s="3"/>
      <c r="K408" s="54"/>
      <c r="L408" s="54"/>
    </row>
    <row r="409" spans="1:12" ht="71.25" x14ac:dyDescent="0.25">
      <c r="A409" s="52" t="s">
        <v>315</v>
      </c>
      <c r="B409" s="3" t="s">
        <v>979</v>
      </c>
      <c r="C409" s="48" t="s">
        <v>675</v>
      </c>
      <c r="D409" s="54" t="s">
        <v>982</v>
      </c>
      <c r="E409" s="45" t="s">
        <v>902</v>
      </c>
      <c r="F409" s="10" t="s">
        <v>107</v>
      </c>
      <c r="G409" s="45" t="s">
        <v>415</v>
      </c>
      <c r="H409" s="3" t="s">
        <v>22</v>
      </c>
      <c r="I409" s="3"/>
      <c r="J409" s="3"/>
      <c r="K409" s="95" t="s">
        <v>981</v>
      </c>
      <c r="L409" s="54" t="s">
        <v>981</v>
      </c>
    </row>
    <row r="410" spans="1:12" ht="128.25" x14ac:dyDescent="0.25">
      <c r="A410" s="52" t="s">
        <v>315</v>
      </c>
      <c r="B410" s="3" t="s">
        <v>979</v>
      </c>
      <c r="C410" s="48" t="s">
        <v>675</v>
      </c>
      <c r="D410" s="54" t="s">
        <v>983</v>
      </c>
      <c r="E410" s="45" t="s">
        <v>902</v>
      </c>
      <c r="F410" s="10" t="s">
        <v>107</v>
      </c>
      <c r="G410" s="45" t="s">
        <v>415</v>
      </c>
      <c r="H410" s="3" t="s">
        <v>22</v>
      </c>
      <c r="I410" s="3"/>
      <c r="J410" s="3"/>
      <c r="K410" s="95" t="s">
        <v>981</v>
      </c>
      <c r="L410" s="54" t="s">
        <v>981</v>
      </c>
    </row>
    <row r="411" spans="1:12" ht="128.25" x14ac:dyDescent="0.25">
      <c r="A411" s="52" t="s">
        <v>315</v>
      </c>
      <c r="B411" s="54" t="s">
        <v>979</v>
      </c>
      <c r="C411" s="48" t="s">
        <v>675</v>
      </c>
      <c r="D411" s="54" t="s">
        <v>984</v>
      </c>
      <c r="E411" s="45" t="s">
        <v>902</v>
      </c>
      <c r="F411" s="10" t="s">
        <v>107</v>
      </c>
      <c r="G411" s="45" t="s">
        <v>415</v>
      </c>
      <c r="H411" s="3" t="s">
        <v>22</v>
      </c>
      <c r="I411" s="3"/>
      <c r="J411" s="3"/>
      <c r="K411" s="95" t="s">
        <v>981</v>
      </c>
      <c r="L411" s="54" t="s">
        <v>981</v>
      </c>
    </row>
    <row r="412" spans="1:12" ht="85.5" x14ac:dyDescent="0.25">
      <c r="A412" s="52" t="s">
        <v>315</v>
      </c>
      <c r="B412" s="54" t="s">
        <v>979</v>
      </c>
      <c r="C412" s="48" t="s">
        <v>675</v>
      </c>
      <c r="D412" s="54" t="s">
        <v>985</v>
      </c>
      <c r="E412" s="45" t="s">
        <v>902</v>
      </c>
      <c r="F412" s="10" t="s">
        <v>107</v>
      </c>
      <c r="G412" s="45" t="s">
        <v>415</v>
      </c>
      <c r="H412" s="3" t="s">
        <v>22</v>
      </c>
      <c r="I412" s="3"/>
      <c r="J412" s="3"/>
      <c r="K412" s="95" t="s">
        <v>981</v>
      </c>
      <c r="L412" s="54" t="s">
        <v>981</v>
      </c>
    </row>
    <row r="413" spans="1:12" ht="299.25" x14ac:dyDescent="0.25">
      <c r="A413" s="52" t="s">
        <v>315</v>
      </c>
      <c r="B413" s="54" t="s">
        <v>979</v>
      </c>
      <c r="C413" s="48" t="s">
        <v>675</v>
      </c>
      <c r="D413" s="54" t="s">
        <v>986</v>
      </c>
      <c r="E413" s="45" t="s">
        <v>902</v>
      </c>
      <c r="F413" s="10" t="s">
        <v>107</v>
      </c>
      <c r="G413" s="45" t="s">
        <v>415</v>
      </c>
      <c r="H413" s="3" t="s">
        <v>22</v>
      </c>
      <c r="I413" s="3"/>
      <c r="J413" s="3"/>
      <c r="K413" s="95" t="s">
        <v>981</v>
      </c>
      <c r="L413" s="54" t="s">
        <v>981</v>
      </c>
    </row>
    <row r="414" spans="1:12" ht="171" x14ac:dyDescent="0.25">
      <c r="A414" s="52" t="s">
        <v>315</v>
      </c>
      <c r="B414" s="54" t="s">
        <v>979</v>
      </c>
      <c r="C414" s="48" t="s">
        <v>675</v>
      </c>
      <c r="D414" s="54" t="s">
        <v>987</v>
      </c>
      <c r="E414" s="45" t="s">
        <v>902</v>
      </c>
      <c r="F414" s="10" t="s">
        <v>107</v>
      </c>
      <c r="G414" s="45" t="s">
        <v>415</v>
      </c>
      <c r="H414" s="3" t="s">
        <v>22</v>
      </c>
      <c r="I414" s="3"/>
      <c r="J414" s="3"/>
      <c r="K414" s="95" t="s">
        <v>981</v>
      </c>
      <c r="L414" s="54" t="s">
        <v>981</v>
      </c>
    </row>
    <row r="415" spans="1:12" ht="185.25" x14ac:dyDescent="0.25">
      <c r="A415" s="52" t="s">
        <v>315</v>
      </c>
      <c r="B415" s="54" t="s">
        <v>979</v>
      </c>
      <c r="C415" s="48" t="s">
        <v>675</v>
      </c>
      <c r="D415" s="54" t="s">
        <v>988</v>
      </c>
      <c r="E415" s="45" t="s">
        <v>902</v>
      </c>
      <c r="F415" s="10" t="s">
        <v>107</v>
      </c>
      <c r="G415" s="45" t="s">
        <v>415</v>
      </c>
      <c r="H415" s="3" t="s">
        <v>22</v>
      </c>
      <c r="I415" s="3"/>
      <c r="J415" s="3"/>
      <c r="K415" s="95" t="s">
        <v>981</v>
      </c>
      <c r="L415" s="54" t="s">
        <v>981</v>
      </c>
    </row>
    <row r="416" spans="1:12" ht="213.75" x14ac:dyDescent="0.25">
      <c r="A416" s="52" t="s">
        <v>315</v>
      </c>
      <c r="B416" s="54" t="s">
        <v>979</v>
      </c>
      <c r="C416" s="48" t="s">
        <v>675</v>
      </c>
      <c r="D416" s="54" t="s">
        <v>989</v>
      </c>
      <c r="E416" s="45" t="s">
        <v>902</v>
      </c>
      <c r="F416" s="10" t="s">
        <v>107</v>
      </c>
      <c r="G416" s="45" t="s">
        <v>415</v>
      </c>
      <c r="H416" s="3" t="s">
        <v>22</v>
      </c>
      <c r="I416" s="3"/>
      <c r="J416" s="3"/>
      <c r="K416" s="95" t="s">
        <v>981</v>
      </c>
      <c r="L416" s="54" t="s">
        <v>981</v>
      </c>
    </row>
    <row r="417" spans="1:12" ht="356.25" x14ac:dyDescent="0.25">
      <c r="A417" s="52" t="s">
        <v>315</v>
      </c>
      <c r="B417" s="54" t="s">
        <v>979</v>
      </c>
      <c r="C417" s="48" t="s">
        <v>675</v>
      </c>
      <c r="D417" s="54" t="s">
        <v>990</v>
      </c>
      <c r="E417" s="45" t="s">
        <v>902</v>
      </c>
      <c r="F417" s="10" t="s">
        <v>107</v>
      </c>
      <c r="G417" s="45" t="s">
        <v>415</v>
      </c>
      <c r="H417" s="3" t="s">
        <v>22</v>
      </c>
      <c r="I417" s="3"/>
      <c r="J417" s="3"/>
      <c r="K417" s="95" t="s">
        <v>981</v>
      </c>
      <c r="L417" s="54" t="s">
        <v>981</v>
      </c>
    </row>
    <row r="418" spans="1:12" ht="171" x14ac:dyDescent="0.25">
      <c r="A418" s="52" t="s">
        <v>315</v>
      </c>
      <c r="B418" s="54" t="s">
        <v>979</v>
      </c>
      <c r="C418" s="48" t="s">
        <v>675</v>
      </c>
      <c r="D418" s="54" t="s">
        <v>991</v>
      </c>
      <c r="E418" s="45" t="s">
        <v>902</v>
      </c>
      <c r="F418" s="10" t="s">
        <v>107</v>
      </c>
      <c r="G418" s="45" t="s">
        <v>415</v>
      </c>
      <c r="H418" s="3" t="s">
        <v>22</v>
      </c>
      <c r="I418" s="3"/>
      <c r="J418" s="3"/>
      <c r="K418" s="95" t="s">
        <v>981</v>
      </c>
      <c r="L418" s="54" t="s">
        <v>981</v>
      </c>
    </row>
    <row r="419" spans="1:12" ht="57" x14ac:dyDescent="0.25">
      <c r="A419" s="52" t="s">
        <v>315</v>
      </c>
      <c r="B419" s="54" t="s">
        <v>979</v>
      </c>
      <c r="C419" s="48" t="s">
        <v>675</v>
      </c>
      <c r="D419" s="54" t="s">
        <v>992</v>
      </c>
      <c r="E419" s="45" t="s">
        <v>902</v>
      </c>
      <c r="F419" s="10" t="s">
        <v>107</v>
      </c>
      <c r="G419" s="45" t="s">
        <v>415</v>
      </c>
      <c r="H419" s="3" t="s">
        <v>22</v>
      </c>
      <c r="I419" s="3"/>
      <c r="J419" s="3"/>
      <c r="K419" s="95" t="s">
        <v>981</v>
      </c>
      <c r="L419" s="54" t="s">
        <v>981</v>
      </c>
    </row>
    <row r="420" spans="1:12" ht="42.75" x14ac:dyDescent="0.25">
      <c r="A420" s="52" t="s">
        <v>315</v>
      </c>
      <c r="B420" s="54" t="s">
        <v>979</v>
      </c>
      <c r="C420" s="48" t="s">
        <v>675</v>
      </c>
      <c r="D420" s="54" t="s">
        <v>993</v>
      </c>
      <c r="E420" s="45" t="s">
        <v>902</v>
      </c>
      <c r="F420" s="10" t="s">
        <v>107</v>
      </c>
      <c r="G420" s="45" t="s">
        <v>415</v>
      </c>
      <c r="H420" s="3" t="s">
        <v>22</v>
      </c>
      <c r="I420" s="3"/>
      <c r="J420" s="3"/>
      <c r="K420" s="95" t="s">
        <v>981</v>
      </c>
      <c r="L420" s="54" t="s">
        <v>981</v>
      </c>
    </row>
    <row r="421" spans="1:12" ht="128.25" x14ac:dyDescent="0.25">
      <c r="A421" s="52" t="s">
        <v>315</v>
      </c>
      <c r="B421" s="54" t="s">
        <v>979</v>
      </c>
      <c r="C421" s="48" t="s">
        <v>675</v>
      </c>
      <c r="D421" s="54" t="s">
        <v>994</v>
      </c>
      <c r="E421" s="45" t="s">
        <v>902</v>
      </c>
      <c r="F421" s="10" t="s">
        <v>107</v>
      </c>
      <c r="G421" s="45" t="s">
        <v>415</v>
      </c>
      <c r="H421" s="3" t="s">
        <v>22</v>
      </c>
      <c r="I421" s="3"/>
      <c r="J421" s="3"/>
      <c r="K421" s="95" t="s">
        <v>981</v>
      </c>
      <c r="L421" s="54" t="s">
        <v>981</v>
      </c>
    </row>
    <row r="422" spans="1:12" ht="171" x14ac:dyDescent="0.25">
      <c r="A422" s="52" t="s">
        <v>315</v>
      </c>
      <c r="B422" s="54" t="s">
        <v>979</v>
      </c>
      <c r="C422" s="48" t="s">
        <v>675</v>
      </c>
      <c r="D422" s="54" t="s">
        <v>995</v>
      </c>
      <c r="E422" s="45" t="s">
        <v>902</v>
      </c>
      <c r="F422" s="10" t="s">
        <v>107</v>
      </c>
      <c r="G422" s="45" t="s">
        <v>415</v>
      </c>
      <c r="H422" s="3" t="s">
        <v>22</v>
      </c>
      <c r="I422" s="3"/>
      <c r="J422" s="3"/>
      <c r="K422" s="95" t="s">
        <v>981</v>
      </c>
      <c r="L422" s="54" t="s">
        <v>981</v>
      </c>
    </row>
    <row r="423" spans="1:12" ht="228" x14ac:dyDescent="0.25">
      <c r="A423" s="52" t="s">
        <v>315</v>
      </c>
      <c r="B423" s="54" t="s">
        <v>979</v>
      </c>
      <c r="C423" s="48" t="s">
        <v>675</v>
      </c>
      <c r="D423" s="54" t="s">
        <v>996</v>
      </c>
      <c r="E423" s="45" t="s">
        <v>902</v>
      </c>
      <c r="F423" s="10" t="s">
        <v>107</v>
      </c>
      <c r="G423" s="45" t="s">
        <v>415</v>
      </c>
      <c r="H423" s="3" t="s">
        <v>22</v>
      </c>
      <c r="I423" s="3"/>
      <c r="J423" s="3"/>
      <c r="K423" s="95" t="s">
        <v>981</v>
      </c>
      <c r="L423" s="54" t="s">
        <v>981</v>
      </c>
    </row>
    <row r="424" spans="1:12" ht="213.75" x14ac:dyDescent="0.25">
      <c r="A424" s="52" t="s">
        <v>315</v>
      </c>
      <c r="B424" s="54" t="s">
        <v>979</v>
      </c>
      <c r="C424" s="48" t="s">
        <v>675</v>
      </c>
      <c r="D424" s="54" t="s">
        <v>997</v>
      </c>
      <c r="E424" s="45" t="s">
        <v>902</v>
      </c>
      <c r="F424" s="10" t="s">
        <v>107</v>
      </c>
      <c r="G424" s="45" t="s">
        <v>415</v>
      </c>
      <c r="H424" s="3" t="s">
        <v>22</v>
      </c>
      <c r="I424" s="3"/>
      <c r="J424" s="3"/>
      <c r="K424" s="95" t="s">
        <v>981</v>
      </c>
      <c r="L424" s="54" t="s">
        <v>981</v>
      </c>
    </row>
    <row r="425" spans="1:12" ht="213.75" x14ac:dyDescent="0.25">
      <c r="A425" s="52" t="s">
        <v>315</v>
      </c>
      <c r="B425" s="54" t="s">
        <v>979</v>
      </c>
      <c r="C425" s="48" t="s">
        <v>675</v>
      </c>
      <c r="D425" s="54" t="s">
        <v>998</v>
      </c>
      <c r="E425" s="45" t="s">
        <v>902</v>
      </c>
      <c r="F425" s="10" t="s">
        <v>107</v>
      </c>
      <c r="G425" s="45" t="s">
        <v>415</v>
      </c>
      <c r="H425" s="3" t="s">
        <v>22</v>
      </c>
      <c r="I425" s="3"/>
      <c r="J425" s="3"/>
      <c r="K425" s="95" t="s">
        <v>981</v>
      </c>
      <c r="L425" s="54" t="s">
        <v>981</v>
      </c>
    </row>
    <row r="426" spans="1:12" ht="142.5" x14ac:dyDescent="0.25">
      <c r="A426" s="52" t="s">
        <v>315</v>
      </c>
      <c r="B426" s="54" t="s">
        <v>979</v>
      </c>
      <c r="C426" s="48" t="s">
        <v>675</v>
      </c>
      <c r="D426" s="54" t="s">
        <v>999</v>
      </c>
      <c r="E426" s="45" t="s">
        <v>902</v>
      </c>
      <c r="F426" s="10" t="s">
        <v>107</v>
      </c>
      <c r="G426" s="45" t="s">
        <v>415</v>
      </c>
      <c r="H426" s="3" t="s">
        <v>22</v>
      </c>
      <c r="I426" s="3"/>
      <c r="J426" s="3"/>
      <c r="K426" s="95" t="s">
        <v>981</v>
      </c>
      <c r="L426" s="54" t="s">
        <v>981</v>
      </c>
    </row>
    <row r="427" spans="1:12" ht="42.75" x14ac:dyDescent="0.25">
      <c r="A427" s="52" t="s">
        <v>315</v>
      </c>
      <c r="B427" s="54" t="s">
        <v>979</v>
      </c>
      <c r="C427" s="48" t="s">
        <v>675</v>
      </c>
      <c r="D427" s="54" t="s">
        <v>1000</v>
      </c>
      <c r="E427" s="45" t="s">
        <v>902</v>
      </c>
      <c r="F427" s="10" t="s">
        <v>107</v>
      </c>
      <c r="G427" s="45" t="s">
        <v>415</v>
      </c>
      <c r="H427" s="3" t="s">
        <v>22</v>
      </c>
      <c r="I427" s="3"/>
      <c r="J427" s="3"/>
      <c r="K427" s="95" t="s">
        <v>981</v>
      </c>
      <c r="L427" s="54" t="s">
        <v>981</v>
      </c>
    </row>
    <row r="428" spans="1:12" ht="242.25" x14ac:dyDescent="0.25">
      <c r="A428" s="52" t="s">
        <v>315</v>
      </c>
      <c r="B428" s="54" t="s">
        <v>979</v>
      </c>
      <c r="C428" s="48" t="s">
        <v>675</v>
      </c>
      <c r="D428" s="54" t="s">
        <v>1001</v>
      </c>
      <c r="E428" s="45" t="s">
        <v>902</v>
      </c>
      <c r="F428" s="10" t="s">
        <v>107</v>
      </c>
      <c r="G428" s="45" t="s">
        <v>415</v>
      </c>
      <c r="H428" s="3" t="s">
        <v>22</v>
      </c>
      <c r="I428" s="3"/>
      <c r="J428" s="3"/>
      <c r="K428" s="95" t="s">
        <v>981</v>
      </c>
      <c r="L428" s="54" t="s">
        <v>981</v>
      </c>
    </row>
    <row r="429" spans="1:12" ht="199.5" x14ac:dyDescent="0.25">
      <c r="A429" s="52" t="s">
        <v>315</v>
      </c>
      <c r="B429" s="54" t="s">
        <v>979</v>
      </c>
      <c r="C429" s="48" t="s">
        <v>675</v>
      </c>
      <c r="D429" s="54" t="s">
        <v>1002</v>
      </c>
      <c r="E429" s="45" t="s">
        <v>902</v>
      </c>
      <c r="F429" s="10" t="s">
        <v>107</v>
      </c>
      <c r="G429" s="45" t="s">
        <v>415</v>
      </c>
      <c r="H429" s="3" t="s">
        <v>22</v>
      </c>
      <c r="I429" s="3"/>
      <c r="J429" s="3"/>
      <c r="K429" s="95" t="s">
        <v>981</v>
      </c>
      <c r="L429" s="54" t="s">
        <v>981</v>
      </c>
    </row>
    <row r="430" spans="1:12" ht="199.5" x14ac:dyDescent="0.25">
      <c r="A430" s="52" t="s">
        <v>315</v>
      </c>
      <c r="B430" s="54" t="s">
        <v>979</v>
      </c>
      <c r="C430" s="48" t="s">
        <v>675</v>
      </c>
      <c r="D430" s="54" t="s">
        <v>1003</v>
      </c>
      <c r="E430" s="45" t="s">
        <v>902</v>
      </c>
      <c r="F430" s="10" t="s">
        <v>107</v>
      </c>
      <c r="G430" s="45" t="s">
        <v>415</v>
      </c>
      <c r="H430" s="3" t="s">
        <v>22</v>
      </c>
      <c r="I430" s="3"/>
      <c r="J430" s="3"/>
      <c r="K430" s="95" t="s">
        <v>981</v>
      </c>
      <c r="L430" s="54" t="s">
        <v>981</v>
      </c>
    </row>
    <row r="431" spans="1:12" ht="256.5" x14ac:dyDescent="0.25">
      <c r="A431" s="52" t="s">
        <v>315</v>
      </c>
      <c r="B431" s="54" t="s">
        <v>979</v>
      </c>
      <c r="C431" s="48" t="s">
        <v>675</v>
      </c>
      <c r="D431" s="54" t="s">
        <v>1004</v>
      </c>
      <c r="E431" s="45" t="s">
        <v>902</v>
      </c>
      <c r="F431" s="10" t="s">
        <v>107</v>
      </c>
      <c r="G431" s="45" t="s">
        <v>415</v>
      </c>
      <c r="H431" s="3" t="s">
        <v>22</v>
      </c>
      <c r="I431" s="3"/>
      <c r="J431" s="3"/>
      <c r="K431" s="95" t="s">
        <v>981</v>
      </c>
      <c r="L431" s="54" t="s">
        <v>981</v>
      </c>
    </row>
    <row r="432" spans="1:12" ht="42.75" x14ac:dyDescent="0.25">
      <c r="A432" s="52" t="s">
        <v>315</v>
      </c>
      <c r="B432" s="54" t="s">
        <v>979</v>
      </c>
      <c r="C432" s="48" t="s">
        <v>675</v>
      </c>
      <c r="D432" s="54" t="s">
        <v>1005</v>
      </c>
      <c r="E432" s="45" t="s">
        <v>902</v>
      </c>
      <c r="F432" s="10" t="s">
        <v>107</v>
      </c>
      <c r="G432" s="45" t="s">
        <v>415</v>
      </c>
      <c r="H432" s="3" t="s">
        <v>22</v>
      </c>
      <c r="I432" s="3"/>
      <c r="J432" s="3"/>
      <c r="K432" s="95" t="s">
        <v>981</v>
      </c>
      <c r="L432" s="54" t="s">
        <v>981</v>
      </c>
    </row>
    <row r="433" spans="1:12" ht="285" x14ac:dyDescent="0.25">
      <c r="A433" s="52" t="s">
        <v>315</v>
      </c>
      <c r="B433" s="54" t="s">
        <v>979</v>
      </c>
      <c r="C433" s="48" t="s">
        <v>675</v>
      </c>
      <c r="D433" s="54" t="s">
        <v>1006</v>
      </c>
      <c r="E433" s="45" t="s">
        <v>902</v>
      </c>
      <c r="F433" s="10" t="s">
        <v>107</v>
      </c>
      <c r="G433" s="45" t="s">
        <v>415</v>
      </c>
      <c r="H433" s="3" t="s">
        <v>22</v>
      </c>
      <c r="I433" s="3"/>
      <c r="J433" s="3"/>
      <c r="K433" s="95" t="s">
        <v>981</v>
      </c>
      <c r="L433" s="54" t="s">
        <v>981</v>
      </c>
    </row>
    <row r="434" spans="1:12" ht="85.5" x14ac:dyDescent="0.25">
      <c r="A434" s="52" t="s">
        <v>315</v>
      </c>
      <c r="B434" s="54" t="s">
        <v>979</v>
      </c>
      <c r="C434" s="48" t="s">
        <v>675</v>
      </c>
      <c r="D434" s="54" t="s">
        <v>1007</v>
      </c>
      <c r="E434" s="45" t="s">
        <v>902</v>
      </c>
      <c r="F434" s="10" t="s">
        <v>107</v>
      </c>
      <c r="G434" s="45" t="s">
        <v>415</v>
      </c>
      <c r="H434" s="3" t="s">
        <v>22</v>
      </c>
      <c r="I434" s="3"/>
      <c r="J434" s="3"/>
      <c r="K434" s="95" t="s">
        <v>981</v>
      </c>
      <c r="L434" s="54" t="s">
        <v>981</v>
      </c>
    </row>
    <row r="435" spans="1:12" ht="213.75" x14ac:dyDescent="0.25">
      <c r="A435" s="52" t="s">
        <v>315</v>
      </c>
      <c r="B435" s="54" t="s">
        <v>979</v>
      </c>
      <c r="C435" s="48" t="s">
        <v>675</v>
      </c>
      <c r="D435" s="54" t="s">
        <v>1008</v>
      </c>
      <c r="E435" s="45" t="s">
        <v>902</v>
      </c>
      <c r="F435" s="10" t="s">
        <v>107</v>
      </c>
      <c r="G435" s="45" t="s">
        <v>415</v>
      </c>
      <c r="H435" s="3" t="s">
        <v>22</v>
      </c>
      <c r="I435" s="3"/>
      <c r="J435" s="3"/>
      <c r="K435" s="95" t="s">
        <v>981</v>
      </c>
      <c r="L435" s="54" t="s">
        <v>981</v>
      </c>
    </row>
    <row r="436" spans="1:12" ht="171" x14ac:dyDescent="0.25">
      <c r="A436" s="52" t="s">
        <v>315</v>
      </c>
      <c r="B436" s="54" t="s">
        <v>979</v>
      </c>
      <c r="C436" s="48" t="s">
        <v>675</v>
      </c>
      <c r="D436" s="54" t="s">
        <v>1009</v>
      </c>
      <c r="E436" s="45" t="s">
        <v>902</v>
      </c>
      <c r="F436" s="10" t="s">
        <v>107</v>
      </c>
      <c r="G436" s="45" t="s">
        <v>415</v>
      </c>
      <c r="H436" s="3" t="s">
        <v>22</v>
      </c>
      <c r="I436" s="3"/>
      <c r="J436" s="3"/>
      <c r="K436" s="95" t="s">
        <v>981</v>
      </c>
      <c r="L436" s="54" t="s">
        <v>981</v>
      </c>
    </row>
    <row r="437" spans="1:12" ht="171" x14ac:dyDescent="0.25">
      <c r="A437" s="52" t="s">
        <v>315</v>
      </c>
      <c r="B437" s="54" t="s">
        <v>979</v>
      </c>
      <c r="C437" s="48" t="s">
        <v>675</v>
      </c>
      <c r="D437" s="54" t="s">
        <v>1010</v>
      </c>
      <c r="E437" s="45" t="s">
        <v>902</v>
      </c>
      <c r="F437" s="10" t="s">
        <v>107</v>
      </c>
      <c r="G437" s="45" t="s">
        <v>415</v>
      </c>
      <c r="H437" s="3" t="s">
        <v>22</v>
      </c>
      <c r="I437" s="3"/>
      <c r="J437" s="3"/>
      <c r="K437" s="95" t="s">
        <v>981</v>
      </c>
      <c r="L437" s="54" t="s">
        <v>981</v>
      </c>
    </row>
    <row r="438" spans="1:12" ht="85.5" x14ac:dyDescent="0.25">
      <c r="A438" s="52" t="s">
        <v>315</v>
      </c>
      <c r="B438" s="54" t="s">
        <v>979</v>
      </c>
      <c r="C438" s="48" t="s">
        <v>675</v>
      </c>
      <c r="D438" s="54" t="s">
        <v>1011</v>
      </c>
      <c r="E438" s="45" t="s">
        <v>902</v>
      </c>
      <c r="F438" s="10" t="s">
        <v>107</v>
      </c>
      <c r="G438" s="45" t="s">
        <v>415</v>
      </c>
      <c r="H438" s="3" t="s">
        <v>22</v>
      </c>
      <c r="I438" s="3"/>
      <c r="J438" s="3"/>
      <c r="K438" s="95" t="s">
        <v>981</v>
      </c>
      <c r="L438" s="54" t="s">
        <v>981</v>
      </c>
    </row>
    <row r="439" spans="1:12" ht="57" x14ac:dyDescent="0.25">
      <c r="A439" s="52" t="s">
        <v>315</v>
      </c>
      <c r="B439" s="54" t="s">
        <v>979</v>
      </c>
      <c r="C439" s="48" t="s">
        <v>675</v>
      </c>
      <c r="D439" s="54" t="s">
        <v>1012</v>
      </c>
      <c r="E439" s="45" t="s">
        <v>902</v>
      </c>
      <c r="F439" s="10" t="s">
        <v>107</v>
      </c>
      <c r="G439" s="45" t="s">
        <v>415</v>
      </c>
      <c r="H439" s="3" t="s">
        <v>22</v>
      </c>
      <c r="I439" s="3"/>
      <c r="J439" s="3"/>
      <c r="K439" s="95" t="s">
        <v>981</v>
      </c>
      <c r="L439" s="54" t="s">
        <v>981</v>
      </c>
    </row>
    <row r="440" spans="1:12" ht="128.25" x14ac:dyDescent="0.25">
      <c r="A440" s="52" t="s">
        <v>315</v>
      </c>
      <c r="B440" s="54" t="s">
        <v>979</v>
      </c>
      <c r="C440" s="48" t="s">
        <v>675</v>
      </c>
      <c r="D440" s="54" t="s">
        <v>1013</v>
      </c>
      <c r="E440" s="45" t="s">
        <v>902</v>
      </c>
      <c r="F440" s="10" t="s">
        <v>107</v>
      </c>
      <c r="G440" s="45" t="s">
        <v>415</v>
      </c>
      <c r="H440" s="3" t="s">
        <v>22</v>
      </c>
      <c r="I440" s="3"/>
      <c r="J440" s="3"/>
      <c r="K440" s="95" t="s">
        <v>981</v>
      </c>
      <c r="L440" s="54" t="s">
        <v>981</v>
      </c>
    </row>
    <row r="441" spans="1:12" ht="270.75" x14ac:dyDescent="0.25">
      <c r="A441" s="52" t="s">
        <v>315</v>
      </c>
      <c r="B441" s="54" t="s">
        <v>979</v>
      </c>
      <c r="C441" s="48" t="s">
        <v>675</v>
      </c>
      <c r="D441" s="54" t="s">
        <v>1014</v>
      </c>
      <c r="E441" s="45" t="s">
        <v>902</v>
      </c>
      <c r="F441" s="10" t="s">
        <v>107</v>
      </c>
      <c r="G441" s="45" t="s">
        <v>415</v>
      </c>
      <c r="H441" s="3" t="s">
        <v>22</v>
      </c>
      <c r="I441" s="3"/>
      <c r="J441" s="3"/>
      <c r="K441" s="95" t="s">
        <v>981</v>
      </c>
      <c r="L441" s="54" t="s">
        <v>981</v>
      </c>
    </row>
    <row r="442" spans="1:12" ht="128.25" x14ac:dyDescent="0.25">
      <c r="A442" s="52" t="s">
        <v>315</v>
      </c>
      <c r="B442" s="54" t="s">
        <v>979</v>
      </c>
      <c r="C442" s="48" t="s">
        <v>675</v>
      </c>
      <c r="D442" s="54" t="s">
        <v>1015</v>
      </c>
      <c r="E442" s="45" t="s">
        <v>902</v>
      </c>
      <c r="F442" s="10" t="s">
        <v>107</v>
      </c>
      <c r="G442" s="45" t="s">
        <v>415</v>
      </c>
      <c r="H442" s="3" t="s">
        <v>22</v>
      </c>
      <c r="I442" s="3"/>
      <c r="J442" s="3"/>
      <c r="K442" s="95" t="s">
        <v>981</v>
      </c>
      <c r="L442" s="54" t="s">
        <v>981</v>
      </c>
    </row>
    <row r="443" spans="1:12" ht="142.5" x14ac:dyDescent="0.25">
      <c r="A443" s="52" t="s">
        <v>315</v>
      </c>
      <c r="B443" s="54" t="s">
        <v>979</v>
      </c>
      <c r="C443" s="48" t="s">
        <v>675</v>
      </c>
      <c r="D443" s="54" t="s">
        <v>1016</v>
      </c>
      <c r="E443" s="45" t="s">
        <v>902</v>
      </c>
      <c r="F443" s="10" t="s">
        <v>107</v>
      </c>
      <c r="G443" s="45" t="s">
        <v>415</v>
      </c>
      <c r="H443" s="3" t="s">
        <v>22</v>
      </c>
      <c r="I443" s="3"/>
      <c r="J443" s="3"/>
      <c r="K443" s="95" t="s">
        <v>981</v>
      </c>
      <c r="L443" s="54" t="s">
        <v>981</v>
      </c>
    </row>
    <row r="444" spans="1:12" ht="128.25" x14ac:dyDescent="0.25">
      <c r="A444" s="52" t="s">
        <v>315</v>
      </c>
      <c r="B444" s="54" t="s">
        <v>979</v>
      </c>
      <c r="C444" s="48" t="s">
        <v>675</v>
      </c>
      <c r="D444" s="54" t="s">
        <v>1017</v>
      </c>
      <c r="E444" s="45" t="s">
        <v>902</v>
      </c>
      <c r="F444" s="10" t="s">
        <v>107</v>
      </c>
      <c r="G444" s="45" t="s">
        <v>415</v>
      </c>
      <c r="H444" s="3" t="s">
        <v>22</v>
      </c>
      <c r="I444" s="3"/>
      <c r="J444" s="3"/>
      <c r="K444" s="95" t="s">
        <v>981</v>
      </c>
      <c r="L444" s="54" t="s">
        <v>981</v>
      </c>
    </row>
    <row r="445" spans="1:12" ht="128.25" x14ac:dyDescent="0.25">
      <c r="A445" s="52" t="s">
        <v>315</v>
      </c>
      <c r="B445" s="54" t="s">
        <v>979</v>
      </c>
      <c r="C445" s="48" t="s">
        <v>675</v>
      </c>
      <c r="D445" s="54" t="s">
        <v>1018</v>
      </c>
      <c r="E445" s="45" t="s">
        <v>902</v>
      </c>
      <c r="F445" s="10" t="s">
        <v>107</v>
      </c>
      <c r="G445" s="45" t="s">
        <v>415</v>
      </c>
      <c r="H445" s="3" t="s">
        <v>22</v>
      </c>
      <c r="I445" s="3"/>
      <c r="J445" s="3"/>
      <c r="K445" s="95" t="s">
        <v>981</v>
      </c>
      <c r="L445" s="54" t="s">
        <v>981</v>
      </c>
    </row>
    <row r="446" spans="1:12" ht="171" x14ac:dyDescent="0.25">
      <c r="A446" s="52" t="s">
        <v>315</v>
      </c>
      <c r="B446" s="54" t="s">
        <v>979</v>
      </c>
      <c r="C446" s="48" t="s">
        <v>675</v>
      </c>
      <c r="D446" s="54" t="s">
        <v>1019</v>
      </c>
      <c r="E446" s="45" t="s">
        <v>902</v>
      </c>
      <c r="F446" s="10" t="s">
        <v>107</v>
      </c>
      <c r="G446" s="45" t="s">
        <v>415</v>
      </c>
      <c r="H446" s="3" t="s">
        <v>22</v>
      </c>
      <c r="I446" s="3"/>
      <c r="J446" s="3"/>
      <c r="K446" s="95" t="s">
        <v>981</v>
      </c>
      <c r="L446" s="54" t="s">
        <v>981</v>
      </c>
    </row>
    <row r="447" spans="1:12" ht="156.75" x14ac:dyDescent="0.25">
      <c r="A447" s="52" t="s">
        <v>315</v>
      </c>
      <c r="B447" s="54" t="s">
        <v>979</v>
      </c>
      <c r="C447" s="48" t="s">
        <v>675</v>
      </c>
      <c r="D447" s="54" t="s">
        <v>1020</v>
      </c>
      <c r="E447" s="45" t="s">
        <v>902</v>
      </c>
      <c r="F447" s="10" t="s">
        <v>107</v>
      </c>
      <c r="G447" s="45" t="s">
        <v>415</v>
      </c>
      <c r="H447" s="3" t="s">
        <v>22</v>
      </c>
      <c r="I447" s="3"/>
      <c r="J447" s="3"/>
      <c r="K447" s="95" t="s">
        <v>981</v>
      </c>
      <c r="L447" s="54" t="s">
        <v>981</v>
      </c>
    </row>
    <row r="448" spans="1:12" ht="156.75" x14ac:dyDescent="0.25">
      <c r="A448" s="52" t="s">
        <v>315</v>
      </c>
      <c r="B448" s="54" t="s">
        <v>979</v>
      </c>
      <c r="C448" s="48" t="s">
        <v>675</v>
      </c>
      <c r="D448" s="54" t="s">
        <v>1021</v>
      </c>
      <c r="E448" s="45" t="s">
        <v>902</v>
      </c>
      <c r="F448" s="10" t="s">
        <v>107</v>
      </c>
      <c r="G448" s="45" t="s">
        <v>415</v>
      </c>
      <c r="H448" s="3" t="s">
        <v>22</v>
      </c>
      <c r="I448" s="3"/>
      <c r="J448" s="3"/>
      <c r="K448" s="95" t="s">
        <v>981</v>
      </c>
      <c r="L448" s="54" t="s">
        <v>981</v>
      </c>
    </row>
    <row r="449" spans="1:12" ht="242.25" x14ac:dyDescent="0.25">
      <c r="A449" s="52" t="s">
        <v>315</v>
      </c>
      <c r="B449" s="54" t="s">
        <v>979</v>
      </c>
      <c r="C449" s="48" t="s">
        <v>675</v>
      </c>
      <c r="D449" s="54" t="s">
        <v>1022</v>
      </c>
      <c r="E449" s="45" t="s">
        <v>902</v>
      </c>
      <c r="F449" s="10" t="s">
        <v>107</v>
      </c>
      <c r="G449" s="45" t="s">
        <v>415</v>
      </c>
      <c r="H449" s="3" t="s">
        <v>22</v>
      </c>
      <c r="I449" s="3"/>
      <c r="J449" s="3"/>
      <c r="K449" s="95" t="s">
        <v>981</v>
      </c>
      <c r="L449" s="54" t="s">
        <v>981</v>
      </c>
    </row>
    <row r="450" spans="1:12" ht="57" x14ac:dyDescent="0.25">
      <c r="A450" s="52" t="s">
        <v>315</v>
      </c>
      <c r="B450" s="54" t="s">
        <v>979</v>
      </c>
      <c r="C450" s="48" t="s">
        <v>675</v>
      </c>
      <c r="D450" s="54" t="s">
        <v>1023</v>
      </c>
      <c r="E450" s="45" t="s">
        <v>902</v>
      </c>
      <c r="F450" s="10" t="s">
        <v>107</v>
      </c>
      <c r="G450" s="45" t="s">
        <v>415</v>
      </c>
      <c r="H450" s="3" t="s">
        <v>22</v>
      </c>
      <c r="I450" s="3"/>
      <c r="J450" s="3"/>
      <c r="K450" s="95" t="s">
        <v>981</v>
      </c>
      <c r="L450" s="54" t="s">
        <v>981</v>
      </c>
    </row>
    <row r="451" spans="1:12" ht="156.75" x14ac:dyDescent="0.25">
      <c r="A451" s="52" t="s">
        <v>315</v>
      </c>
      <c r="B451" s="54" t="s">
        <v>979</v>
      </c>
      <c r="C451" s="48" t="s">
        <v>675</v>
      </c>
      <c r="D451" s="54" t="s">
        <v>1024</v>
      </c>
      <c r="E451" s="45" t="s">
        <v>902</v>
      </c>
      <c r="F451" s="10" t="s">
        <v>107</v>
      </c>
      <c r="G451" s="45" t="s">
        <v>415</v>
      </c>
      <c r="H451" s="3" t="s">
        <v>22</v>
      </c>
      <c r="I451" s="3"/>
      <c r="J451" s="3"/>
      <c r="K451" s="95" t="s">
        <v>981</v>
      </c>
      <c r="L451" s="54" t="s">
        <v>981</v>
      </c>
    </row>
    <row r="452" spans="1:12" ht="213.75" x14ac:dyDescent="0.25">
      <c r="A452" s="52" t="s">
        <v>315</v>
      </c>
      <c r="B452" s="54" t="s">
        <v>979</v>
      </c>
      <c r="C452" s="48" t="s">
        <v>675</v>
      </c>
      <c r="D452" s="54" t="s">
        <v>1025</v>
      </c>
      <c r="E452" s="45" t="s">
        <v>902</v>
      </c>
      <c r="F452" s="10" t="s">
        <v>107</v>
      </c>
      <c r="G452" s="45" t="s">
        <v>415</v>
      </c>
      <c r="H452" s="3" t="s">
        <v>22</v>
      </c>
      <c r="I452" s="3"/>
      <c r="J452" s="3"/>
      <c r="K452" s="95" t="s">
        <v>981</v>
      </c>
      <c r="L452" s="54" t="s">
        <v>981</v>
      </c>
    </row>
    <row r="453" spans="1:12" ht="171" x14ac:dyDescent="0.25">
      <c r="A453" s="52" t="s">
        <v>315</v>
      </c>
      <c r="B453" s="54" t="s">
        <v>979</v>
      </c>
      <c r="C453" s="48" t="s">
        <v>675</v>
      </c>
      <c r="D453" s="54" t="s">
        <v>1026</v>
      </c>
      <c r="E453" s="45" t="s">
        <v>902</v>
      </c>
      <c r="F453" s="10" t="s">
        <v>107</v>
      </c>
      <c r="G453" s="45" t="s">
        <v>415</v>
      </c>
      <c r="H453" s="3" t="s">
        <v>22</v>
      </c>
      <c r="I453" s="3"/>
      <c r="J453" s="3"/>
      <c r="K453" s="95" t="s">
        <v>981</v>
      </c>
      <c r="L453" s="54" t="s">
        <v>981</v>
      </c>
    </row>
    <row r="454" spans="1:12" ht="142.5" x14ac:dyDescent="0.25">
      <c r="A454" s="52" t="s">
        <v>315</v>
      </c>
      <c r="B454" s="54" t="s">
        <v>979</v>
      </c>
      <c r="C454" s="48" t="s">
        <v>675</v>
      </c>
      <c r="D454" s="54" t="s">
        <v>1027</v>
      </c>
      <c r="E454" s="45" t="s">
        <v>902</v>
      </c>
      <c r="F454" s="10" t="s">
        <v>107</v>
      </c>
      <c r="G454" s="45" t="s">
        <v>415</v>
      </c>
      <c r="H454" s="3" t="s">
        <v>22</v>
      </c>
      <c r="I454" s="3"/>
      <c r="J454" s="3"/>
      <c r="K454" s="95" t="s">
        <v>981</v>
      </c>
      <c r="L454" s="54" t="s">
        <v>981</v>
      </c>
    </row>
    <row r="455" spans="1:12" ht="156.75" x14ac:dyDescent="0.25">
      <c r="A455" s="52" t="s">
        <v>315</v>
      </c>
      <c r="B455" s="54" t="s">
        <v>979</v>
      </c>
      <c r="C455" s="48" t="s">
        <v>675</v>
      </c>
      <c r="D455" s="54" t="s">
        <v>1028</v>
      </c>
      <c r="E455" s="45" t="s">
        <v>902</v>
      </c>
      <c r="F455" s="10" t="s">
        <v>107</v>
      </c>
      <c r="G455" s="45" t="s">
        <v>415</v>
      </c>
      <c r="H455" s="3" t="s">
        <v>22</v>
      </c>
      <c r="I455" s="3"/>
      <c r="J455" s="3"/>
      <c r="K455" s="95" t="s">
        <v>981</v>
      </c>
      <c r="L455" s="54" t="s">
        <v>981</v>
      </c>
    </row>
    <row r="456" spans="1:12" ht="171" x14ac:dyDescent="0.25">
      <c r="A456" s="52" t="s">
        <v>315</v>
      </c>
      <c r="B456" s="54" t="s">
        <v>979</v>
      </c>
      <c r="C456" s="48" t="s">
        <v>675</v>
      </c>
      <c r="D456" s="54" t="s">
        <v>1029</v>
      </c>
      <c r="E456" s="45" t="s">
        <v>902</v>
      </c>
      <c r="F456" s="10" t="s">
        <v>107</v>
      </c>
      <c r="G456" s="45" t="s">
        <v>415</v>
      </c>
      <c r="H456" s="3" t="s">
        <v>22</v>
      </c>
      <c r="I456" s="3"/>
      <c r="J456" s="3"/>
      <c r="K456" s="95" t="s">
        <v>981</v>
      </c>
      <c r="L456" s="54" t="s">
        <v>981</v>
      </c>
    </row>
    <row r="457" spans="1:12" ht="71.25" x14ac:dyDescent="0.25">
      <c r="A457" s="52" t="s">
        <v>315</v>
      </c>
      <c r="B457" s="54" t="s">
        <v>979</v>
      </c>
      <c r="C457" s="48" t="s">
        <v>675</v>
      </c>
      <c r="D457" s="54" t="s">
        <v>1030</v>
      </c>
      <c r="E457" s="45" t="s">
        <v>902</v>
      </c>
      <c r="F457" s="10" t="s">
        <v>107</v>
      </c>
      <c r="G457" s="45" t="s">
        <v>415</v>
      </c>
      <c r="H457" s="3" t="s">
        <v>22</v>
      </c>
      <c r="I457" s="3"/>
      <c r="J457" s="3"/>
      <c r="K457" s="95" t="s">
        <v>981</v>
      </c>
      <c r="L457" s="54" t="s">
        <v>981</v>
      </c>
    </row>
    <row r="458" spans="1:12" ht="171" x14ac:dyDescent="0.25">
      <c r="A458" s="52" t="s">
        <v>315</v>
      </c>
      <c r="B458" s="54" t="s">
        <v>979</v>
      </c>
      <c r="C458" s="48" t="s">
        <v>675</v>
      </c>
      <c r="D458" s="54" t="s">
        <v>1031</v>
      </c>
      <c r="E458" s="45" t="s">
        <v>902</v>
      </c>
      <c r="F458" s="10" t="s">
        <v>107</v>
      </c>
      <c r="G458" s="45" t="s">
        <v>415</v>
      </c>
      <c r="H458" s="3" t="s">
        <v>22</v>
      </c>
      <c r="I458" s="3"/>
      <c r="J458" s="3"/>
      <c r="K458" s="95" t="s">
        <v>981</v>
      </c>
      <c r="L458" s="54" t="s">
        <v>981</v>
      </c>
    </row>
    <row r="459" spans="1:12" ht="213.75" x14ac:dyDescent="0.25">
      <c r="A459" s="52" t="s">
        <v>315</v>
      </c>
      <c r="B459" s="54" t="s">
        <v>979</v>
      </c>
      <c r="C459" s="48" t="s">
        <v>675</v>
      </c>
      <c r="D459" s="54" t="s">
        <v>1032</v>
      </c>
      <c r="E459" s="45" t="s">
        <v>902</v>
      </c>
      <c r="F459" s="10" t="s">
        <v>107</v>
      </c>
      <c r="G459" s="45" t="s">
        <v>415</v>
      </c>
      <c r="H459" s="3" t="s">
        <v>22</v>
      </c>
      <c r="I459" s="3"/>
      <c r="J459" s="3"/>
      <c r="K459" s="95" t="s">
        <v>981</v>
      </c>
      <c r="L459" s="54" t="s">
        <v>981</v>
      </c>
    </row>
    <row r="460" spans="1:12" ht="185.25" x14ac:dyDescent="0.25">
      <c r="A460" s="52" t="s">
        <v>315</v>
      </c>
      <c r="B460" s="54" t="s">
        <v>979</v>
      </c>
      <c r="C460" s="48" t="s">
        <v>675</v>
      </c>
      <c r="D460" s="54" t="s">
        <v>1033</v>
      </c>
      <c r="E460" s="45" t="s">
        <v>902</v>
      </c>
      <c r="F460" s="10" t="s">
        <v>107</v>
      </c>
      <c r="G460" s="45" t="s">
        <v>415</v>
      </c>
      <c r="H460" s="3" t="s">
        <v>22</v>
      </c>
      <c r="I460" s="3"/>
      <c r="J460" s="3"/>
      <c r="K460" s="95" t="s">
        <v>981</v>
      </c>
      <c r="L460" s="54" t="s">
        <v>981</v>
      </c>
    </row>
    <row r="461" spans="1:12" ht="42.75" x14ac:dyDescent="0.25">
      <c r="A461" s="52" t="s">
        <v>315</v>
      </c>
      <c r="B461" s="54" t="s">
        <v>979</v>
      </c>
      <c r="C461" s="48" t="s">
        <v>675</v>
      </c>
      <c r="D461" s="54" t="s">
        <v>1034</v>
      </c>
      <c r="E461" s="45" t="s">
        <v>902</v>
      </c>
      <c r="F461" s="10" t="s">
        <v>107</v>
      </c>
      <c r="G461" s="45" t="s">
        <v>415</v>
      </c>
      <c r="H461" s="3" t="s">
        <v>22</v>
      </c>
      <c r="I461" s="3"/>
      <c r="J461" s="3"/>
      <c r="K461" s="95" t="s">
        <v>981</v>
      </c>
      <c r="L461" s="54" t="s">
        <v>981</v>
      </c>
    </row>
    <row r="462" spans="1:12" ht="42.75" x14ac:dyDescent="0.25">
      <c r="A462" s="52" t="s">
        <v>315</v>
      </c>
      <c r="B462" s="54" t="s">
        <v>979</v>
      </c>
      <c r="C462" s="48" t="s">
        <v>675</v>
      </c>
      <c r="D462" s="54" t="s">
        <v>1035</v>
      </c>
      <c r="E462" s="45" t="s">
        <v>902</v>
      </c>
      <c r="F462" s="10" t="s">
        <v>107</v>
      </c>
      <c r="G462" s="45" t="s">
        <v>415</v>
      </c>
      <c r="H462" s="3" t="s">
        <v>22</v>
      </c>
      <c r="I462" s="3"/>
      <c r="J462" s="3"/>
      <c r="K462" s="95" t="s">
        <v>981</v>
      </c>
      <c r="L462" s="54" t="s">
        <v>981</v>
      </c>
    </row>
    <row r="463" spans="1:12" ht="185.25" x14ac:dyDescent="0.25">
      <c r="A463" s="52" t="s">
        <v>315</v>
      </c>
      <c r="B463" s="54" t="s">
        <v>979</v>
      </c>
      <c r="C463" s="48" t="s">
        <v>675</v>
      </c>
      <c r="D463" s="54" t="s">
        <v>1036</v>
      </c>
      <c r="E463" s="45" t="s">
        <v>902</v>
      </c>
      <c r="F463" s="10" t="s">
        <v>107</v>
      </c>
      <c r="G463" s="45" t="s">
        <v>415</v>
      </c>
      <c r="H463" s="3" t="s">
        <v>22</v>
      </c>
      <c r="I463" s="3"/>
      <c r="J463" s="3"/>
      <c r="K463" s="95" t="s">
        <v>981</v>
      </c>
      <c r="L463" s="54" t="s">
        <v>981</v>
      </c>
    </row>
    <row r="464" spans="1:12" ht="142.5" x14ac:dyDescent="0.25">
      <c r="A464" s="52" t="s">
        <v>315</v>
      </c>
      <c r="B464" s="54" t="s">
        <v>979</v>
      </c>
      <c r="C464" s="48" t="s">
        <v>675</v>
      </c>
      <c r="D464" s="54" t="s">
        <v>1037</v>
      </c>
      <c r="E464" s="45" t="s">
        <v>902</v>
      </c>
      <c r="F464" s="10" t="s">
        <v>107</v>
      </c>
      <c r="G464" s="45" t="s">
        <v>415</v>
      </c>
      <c r="H464" s="3" t="s">
        <v>22</v>
      </c>
      <c r="I464" s="3"/>
      <c r="J464" s="3"/>
      <c r="K464" s="95" t="s">
        <v>981</v>
      </c>
      <c r="L464" s="54" t="s">
        <v>981</v>
      </c>
    </row>
    <row r="465" spans="1:12" ht="28.5" x14ac:dyDescent="0.25">
      <c r="A465" s="52" t="s">
        <v>315</v>
      </c>
      <c r="B465" s="54" t="s">
        <v>979</v>
      </c>
      <c r="C465" s="48" t="s">
        <v>675</v>
      </c>
      <c r="D465" s="54" t="s">
        <v>1038</v>
      </c>
      <c r="E465" s="45" t="s">
        <v>902</v>
      </c>
      <c r="F465" s="10" t="s">
        <v>107</v>
      </c>
      <c r="G465" s="45" t="s">
        <v>415</v>
      </c>
      <c r="H465" s="3" t="s">
        <v>22</v>
      </c>
      <c r="I465" s="3"/>
      <c r="J465" s="3"/>
      <c r="K465" s="95" t="s">
        <v>981</v>
      </c>
      <c r="L465" s="54" t="s">
        <v>981</v>
      </c>
    </row>
    <row r="466" spans="1:12" ht="313.5" x14ac:dyDescent="0.25">
      <c r="A466" s="52" t="s">
        <v>315</v>
      </c>
      <c r="B466" s="54" t="s">
        <v>979</v>
      </c>
      <c r="C466" s="48" t="s">
        <v>675</v>
      </c>
      <c r="D466" s="54" t="s">
        <v>1039</v>
      </c>
      <c r="E466" s="45" t="s">
        <v>902</v>
      </c>
      <c r="F466" s="10" t="s">
        <v>107</v>
      </c>
      <c r="G466" s="45" t="s">
        <v>415</v>
      </c>
      <c r="H466" s="3" t="s">
        <v>22</v>
      </c>
      <c r="I466" s="3"/>
      <c r="J466" s="3"/>
      <c r="K466" s="95" t="s">
        <v>981</v>
      </c>
      <c r="L466" s="54" t="s">
        <v>981</v>
      </c>
    </row>
    <row r="467" spans="1:12" ht="199.5" x14ac:dyDescent="0.25">
      <c r="A467" s="52" t="s">
        <v>315</v>
      </c>
      <c r="B467" s="54" t="s">
        <v>979</v>
      </c>
      <c r="C467" s="48" t="s">
        <v>675</v>
      </c>
      <c r="D467" s="54" t="s">
        <v>1040</v>
      </c>
      <c r="E467" s="45" t="s">
        <v>902</v>
      </c>
      <c r="F467" s="10" t="s">
        <v>107</v>
      </c>
      <c r="G467" s="45" t="s">
        <v>415</v>
      </c>
      <c r="H467" s="3" t="s">
        <v>22</v>
      </c>
      <c r="I467" s="3"/>
      <c r="J467" s="3"/>
      <c r="K467" s="95" t="s">
        <v>981</v>
      </c>
      <c r="L467" s="54" t="s">
        <v>981</v>
      </c>
    </row>
    <row r="468" spans="1:12" ht="114" x14ac:dyDescent="0.25">
      <c r="A468" s="52" t="s">
        <v>315</v>
      </c>
      <c r="B468" s="54" t="s">
        <v>979</v>
      </c>
      <c r="C468" s="48" t="s">
        <v>675</v>
      </c>
      <c r="D468" s="54" t="s">
        <v>1041</v>
      </c>
      <c r="E468" s="54" t="s">
        <v>904</v>
      </c>
      <c r="F468" s="10" t="s">
        <v>107</v>
      </c>
      <c r="G468" s="57" t="s">
        <v>706</v>
      </c>
      <c r="H468" s="3" t="s">
        <v>22</v>
      </c>
      <c r="I468" s="3"/>
      <c r="J468" s="3"/>
      <c r="K468" s="95" t="s">
        <v>981</v>
      </c>
      <c r="L468" s="54" t="s">
        <v>981</v>
      </c>
    </row>
    <row r="469" spans="1:12" ht="185.25" x14ac:dyDescent="0.25">
      <c r="A469" s="52" t="s">
        <v>315</v>
      </c>
      <c r="B469" s="54" t="s">
        <v>979</v>
      </c>
      <c r="C469" s="48" t="s">
        <v>675</v>
      </c>
      <c r="D469" s="54" t="s">
        <v>1042</v>
      </c>
      <c r="E469" s="54" t="s">
        <v>906</v>
      </c>
      <c r="F469" s="10" t="s">
        <v>107</v>
      </c>
      <c r="G469" s="57" t="s">
        <v>415</v>
      </c>
      <c r="H469" s="3" t="s">
        <v>22</v>
      </c>
      <c r="I469" s="3"/>
      <c r="J469" s="3"/>
      <c r="K469" s="95" t="s">
        <v>981</v>
      </c>
      <c r="L469" s="54" t="s">
        <v>981</v>
      </c>
    </row>
    <row r="470" spans="1:12" ht="114" x14ac:dyDescent="0.25">
      <c r="A470" s="52" t="s">
        <v>315</v>
      </c>
      <c r="B470" s="54" t="s">
        <v>979</v>
      </c>
      <c r="C470" s="48" t="s">
        <v>675</v>
      </c>
      <c r="D470" s="54" t="s">
        <v>1043</v>
      </c>
      <c r="E470" s="54" t="s">
        <v>1044</v>
      </c>
      <c r="F470" s="10" t="s">
        <v>107</v>
      </c>
      <c r="G470" s="57" t="s">
        <v>415</v>
      </c>
      <c r="H470" s="3" t="s">
        <v>22</v>
      </c>
      <c r="I470" s="3"/>
      <c r="J470" s="3"/>
      <c r="K470" s="95" t="s">
        <v>981</v>
      </c>
      <c r="L470" s="54" t="s">
        <v>981</v>
      </c>
    </row>
    <row r="471" spans="1:12" ht="114" x14ac:dyDescent="0.25">
      <c r="A471" s="52" t="s">
        <v>315</v>
      </c>
      <c r="B471" s="54" t="s">
        <v>979</v>
      </c>
      <c r="C471" s="48" t="s">
        <v>675</v>
      </c>
      <c r="D471" s="54" t="s">
        <v>1045</v>
      </c>
      <c r="E471" s="54" t="s">
        <v>912</v>
      </c>
      <c r="F471" s="10" t="s">
        <v>107</v>
      </c>
      <c r="G471" s="57" t="s">
        <v>706</v>
      </c>
      <c r="H471" s="3" t="s">
        <v>22</v>
      </c>
      <c r="I471" s="3"/>
      <c r="J471" s="3"/>
      <c r="K471" s="54" t="s">
        <v>1046</v>
      </c>
      <c r="L471" s="54" t="s">
        <v>1047</v>
      </c>
    </row>
    <row r="472" spans="1:12" ht="85.5" x14ac:dyDescent="0.25">
      <c r="A472" s="52" t="s">
        <v>315</v>
      </c>
      <c r="B472" s="54" t="s">
        <v>979</v>
      </c>
      <c r="C472" s="48" t="s">
        <v>675</v>
      </c>
      <c r="D472" s="54" t="s">
        <v>1048</v>
      </c>
      <c r="E472" s="54" t="s">
        <v>1049</v>
      </c>
      <c r="F472" s="10" t="s">
        <v>107</v>
      </c>
      <c r="G472" s="57" t="s">
        <v>706</v>
      </c>
      <c r="H472" s="3"/>
      <c r="I472" s="3"/>
      <c r="J472" s="3"/>
      <c r="K472" s="95" t="s">
        <v>133</v>
      </c>
      <c r="L472" s="95" t="s">
        <v>133</v>
      </c>
    </row>
    <row r="473" spans="1:12" ht="128.25" x14ac:dyDescent="0.25">
      <c r="A473" s="52" t="s">
        <v>315</v>
      </c>
      <c r="B473" s="54" t="s">
        <v>979</v>
      </c>
      <c r="C473" s="48" t="s">
        <v>675</v>
      </c>
      <c r="D473" s="54" t="s">
        <v>1050</v>
      </c>
      <c r="E473" s="54" t="s">
        <v>1051</v>
      </c>
      <c r="F473" s="10" t="s">
        <v>934</v>
      </c>
      <c r="G473" s="57" t="s">
        <v>415</v>
      </c>
      <c r="H473" s="3" t="s">
        <v>22</v>
      </c>
      <c r="I473" s="3"/>
      <c r="J473" s="3"/>
      <c r="K473" s="54" t="s">
        <v>1052</v>
      </c>
      <c r="L473" s="54" t="s">
        <v>1053</v>
      </c>
    </row>
    <row r="474" spans="1:12" ht="42.75" x14ac:dyDescent="0.25">
      <c r="A474" s="52" t="s">
        <v>1054</v>
      </c>
      <c r="B474" s="53" t="s">
        <v>1055</v>
      </c>
      <c r="C474" s="48" t="s">
        <v>675</v>
      </c>
      <c r="D474" s="54" t="s">
        <v>1056</v>
      </c>
      <c r="E474" s="54"/>
      <c r="F474" s="95"/>
      <c r="G474" s="54"/>
      <c r="H474" s="54"/>
      <c r="I474" s="54"/>
      <c r="J474" s="95"/>
      <c r="K474" s="54"/>
      <c r="L474" s="54"/>
    </row>
    <row r="475" spans="1:12" ht="171" x14ac:dyDescent="0.25">
      <c r="A475" s="52" t="s">
        <v>1054</v>
      </c>
      <c r="B475" s="3" t="s">
        <v>1055</v>
      </c>
      <c r="C475" s="48" t="s">
        <v>675</v>
      </c>
      <c r="D475" s="54" t="s">
        <v>1057</v>
      </c>
      <c r="E475" s="95" t="s">
        <v>133</v>
      </c>
      <c r="F475" s="95" t="s">
        <v>133</v>
      </c>
      <c r="G475" s="95" t="s">
        <v>706</v>
      </c>
      <c r="H475" s="54"/>
      <c r="I475" s="54"/>
      <c r="J475" s="54"/>
      <c r="K475" s="54" t="s">
        <v>1058</v>
      </c>
      <c r="L475" s="54" t="s">
        <v>1059</v>
      </c>
    </row>
    <row r="476" spans="1:12" ht="99.75" x14ac:dyDescent="0.25">
      <c r="A476" s="52" t="s">
        <v>1054</v>
      </c>
      <c r="B476" s="3" t="s">
        <v>1055</v>
      </c>
      <c r="C476" s="48" t="s">
        <v>675</v>
      </c>
      <c r="D476" s="54" t="s">
        <v>1060</v>
      </c>
      <c r="E476" s="54" t="s">
        <v>902</v>
      </c>
      <c r="F476" s="95" t="s">
        <v>133</v>
      </c>
      <c r="G476" s="54" t="s">
        <v>415</v>
      </c>
      <c r="H476" s="54" t="s">
        <v>22</v>
      </c>
      <c r="I476" s="54"/>
      <c r="J476" s="54"/>
      <c r="K476" s="95" t="s">
        <v>1059</v>
      </c>
      <c r="L476" s="54" t="s">
        <v>1061</v>
      </c>
    </row>
    <row r="477" spans="1:12" ht="42.75" x14ac:dyDescent="0.25">
      <c r="A477" s="52" t="s">
        <v>1054</v>
      </c>
      <c r="B477" s="3" t="s">
        <v>1055</v>
      </c>
      <c r="C477" s="48" t="s">
        <v>675</v>
      </c>
      <c r="D477" s="54" t="s">
        <v>1062</v>
      </c>
      <c r="E477" s="54" t="s">
        <v>902</v>
      </c>
      <c r="F477" s="95" t="s">
        <v>133</v>
      </c>
      <c r="G477" s="54" t="s">
        <v>415</v>
      </c>
      <c r="H477" s="54" t="s">
        <v>22</v>
      </c>
      <c r="I477" s="54"/>
      <c r="J477" s="54"/>
      <c r="K477" s="54" t="s">
        <v>1059</v>
      </c>
      <c r="L477" s="54" t="s">
        <v>1059</v>
      </c>
    </row>
    <row r="478" spans="1:12" ht="57" x14ac:dyDescent="0.25">
      <c r="A478" s="52" t="s">
        <v>1054</v>
      </c>
      <c r="B478" s="3" t="s">
        <v>1055</v>
      </c>
      <c r="C478" s="48" t="s">
        <v>675</v>
      </c>
      <c r="D478" s="54" t="s">
        <v>1063</v>
      </c>
      <c r="E478" s="54" t="s">
        <v>902</v>
      </c>
      <c r="F478" s="95" t="s">
        <v>133</v>
      </c>
      <c r="G478" s="54" t="s">
        <v>415</v>
      </c>
      <c r="H478" s="54" t="s">
        <v>22</v>
      </c>
      <c r="I478" s="54"/>
      <c r="J478" s="54"/>
      <c r="K478" s="54" t="s">
        <v>1059</v>
      </c>
      <c r="L478" s="54" t="s">
        <v>1059</v>
      </c>
    </row>
    <row r="479" spans="1:12" ht="71.25" x14ac:dyDescent="0.25">
      <c r="A479" s="52" t="s">
        <v>1054</v>
      </c>
      <c r="B479" s="3" t="s">
        <v>1055</v>
      </c>
      <c r="C479" s="48" t="s">
        <v>675</v>
      </c>
      <c r="D479" s="54" t="s">
        <v>1064</v>
      </c>
      <c r="E479" s="54" t="s">
        <v>904</v>
      </c>
      <c r="F479" s="95" t="s">
        <v>133</v>
      </c>
      <c r="G479" s="54" t="s">
        <v>415</v>
      </c>
      <c r="H479" s="54" t="s">
        <v>22</v>
      </c>
      <c r="I479" s="54"/>
      <c r="J479" s="54"/>
      <c r="K479" s="54" t="s">
        <v>1059</v>
      </c>
      <c r="L479" s="54" t="s">
        <v>1059</v>
      </c>
    </row>
    <row r="480" spans="1:12" ht="42.75" x14ac:dyDescent="0.25">
      <c r="A480" s="52" t="s">
        <v>1054</v>
      </c>
      <c r="B480" s="3" t="s">
        <v>1055</v>
      </c>
      <c r="C480" s="48" t="s">
        <v>675</v>
      </c>
      <c r="D480" s="54" t="s">
        <v>1065</v>
      </c>
      <c r="E480" s="54" t="s">
        <v>904</v>
      </c>
      <c r="F480" s="95" t="s">
        <v>133</v>
      </c>
      <c r="G480" s="54" t="s">
        <v>415</v>
      </c>
      <c r="H480" s="54" t="s">
        <v>22</v>
      </c>
      <c r="I480" s="54"/>
      <c r="J480" s="54"/>
      <c r="K480" s="54" t="s">
        <v>1059</v>
      </c>
      <c r="L480" s="54" t="s">
        <v>1059</v>
      </c>
    </row>
    <row r="481" spans="1:12" ht="28.5" x14ac:dyDescent="0.25">
      <c r="A481" s="62" t="s">
        <v>15</v>
      </c>
      <c r="B481" s="63" t="s">
        <v>1066</v>
      </c>
      <c r="C481" s="48" t="s">
        <v>675</v>
      </c>
      <c r="D481" s="64" t="s">
        <v>1067</v>
      </c>
      <c r="E481" s="64"/>
      <c r="F481" s="65"/>
      <c r="G481" s="65"/>
      <c r="H481" s="64"/>
      <c r="I481" s="64"/>
      <c r="J481" s="64"/>
      <c r="K481" s="64"/>
      <c r="L481" s="64"/>
    </row>
    <row r="482" spans="1:12" ht="71.25" x14ac:dyDescent="0.25">
      <c r="A482" s="62" t="s">
        <v>15</v>
      </c>
      <c r="B482" s="66" t="s">
        <v>1066</v>
      </c>
      <c r="C482" s="48" t="s">
        <v>675</v>
      </c>
      <c r="D482" s="64" t="s">
        <v>1071</v>
      </c>
      <c r="E482" s="64" t="s">
        <v>939</v>
      </c>
      <c r="F482" s="65" t="s">
        <v>1068</v>
      </c>
      <c r="G482" s="65" t="s">
        <v>415</v>
      </c>
      <c r="H482" s="64" t="s">
        <v>22</v>
      </c>
      <c r="I482" s="64"/>
      <c r="J482" s="64"/>
      <c r="K482" s="64" t="s">
        <v>1069</v>
      </c>
      <c r="L482" s="64" t="s">
        <v>1070</v>
      </c>
    </row>
    <row r="483" spans="1:12" ht="71.25" x14ac:dyDescent="0.25">
      <c r="A483" s="62" t="s">
        <v>15</v>
      </c>
      <c r="B483" s="66" t="s">
        <v>1066</v>
      </c>
      <c r="C483" s="48" t="s">
        <v>675</v>
      </c>
      <c r="D483" s="64" t="s">
        <v>1072</v>
      </c>
      <c r="E483" s="64" t="s">
        <v>892</v>
      </c>
      <c r="F483" s="65" t="s">
        <v>1068</v>
      </c>
      <c r="G483" s="65" t="s">
        <v>415</v>
      </c>
      <c r="H483" s="64" t="s">
        <v>22</v>
      </c>
      <c r="I483" s="64"/>
      <c r="J483" s="64"/>
      <c r="K483" s="64" t="s">
        <v>1069</v>
      </c>
      <c r="L483" s="64" t="s">
        <v>1070</v>
      </c>
    </row>
    <row r="484" spans="1:12" ht="85.5" x14ac:dyDescent="0.25">
      <c r="A484" s="62" t="s">
        <v>15</v>
      </c>
      <c r="B484" s="66" t="s">
        <v>1066</v>
      </c>
      <c r="C484" s="48" t="s">
        <v>675</v>
      </c>
      <c r="D484" s="64" t="s">
        <v>1073</v>
      </c>
      <c r="E484" s="64" t="s">
        <v>894</v>
      </c>
      <c r="F484" s="65" t="s">
        <v>1068</v>
      </c>
      <c r="G484" s="65" t="s">
        <v>415</v>
      </c>
      <c r="H484" s="64" t="s">
        <v>22</v>
      </c>
      <c r="I484" s="64"/>
      <c r="J484" s="64"/>
      <c r="K484" s="64" t="s">
        <v>1069</v>
      </c>
      <c r="L484" s="64" t="s">
        <v>1070</v>
      </c>
    </row>
    <row r="485" spans="1:12" ht="71.25" x14ac:dyDescent="0.25">
      <c r="A485" s="62" t="s">
        <v>15</v>
      </c>
      <c r="B485" s="66" t="s">
        <v>1066</v>
      </c>
      <c r="C485" s="48" t="s">
        <v>675</v>
      </c>
      <c r="D485" s="64" t="s">
        <v>1074</v>
      </c>
      <c r="E485" s="64" t="s">
        <v>897</v>
      </c>
      <c r="F485" s="65" t="s">
        <v>1068</v>
      </c>
      <c r="G485" s="65" t="s">
        <v>415</v>
      </c>
      <c r="H485" s="64" t="s">
        <v>22</v>
      </c>
      <c r="I485" s="64"/>
      <c r="J485" s="64"/>
      <c r="K485" s="64" t="s">
        <v>1069</v>
      </c>
      <c r="L485" s="64" t="s">
        <v>1070</v>
      </c>
    </row>
    <row r="486" spans="1:12" ht="128.25" x14ac:dyDescent="0.25">
      <c r="A486" s="62" t="s">
        <v>15</v>
      </c>
      <c r="B486" s="66" t="s">
        <v>1066</v>
      </c>
      <c r="C486" s="48" t="s">
        <v>675</v>
      </c>
      <c r="D486" s="64" t="s">
        <v>1075</v>
      </c>
      <c r="E486" s="64" t="s">
        <v>971</v>
      </c>
      <c r="F486" s="65" t="s">
        <v>1068</v>
      </c>
      <c r="G486" s="65" t="s">
        <v>415</v>
      </c>
      <c r="H486" s="64" t="s">
        <v>22</v>
      </c>
      <c r="I486" s="64"/>
      <c r="J486" s="64"/>
      <c r="K486" s="64" t="s">
        <v>1076</v>
      </c>
      <c r="L486" s="64" t="s">
        <v>1076</v>
      </c>
    </row>
    <row r="487" spans="1:12" ht="114" x14ac:dyDescent="0.25">
      <c r="A487" s="62" t="s">
        <v>15</v>
      </c>
      <c r="B487" s="66" t="s">
        <v>1066</v>
      </c>
      <c r="C487" s="48" t="s">
        <v>675</v>
      </c>
      <c r="D487" s="64" t="s">
        <v>1077</v>
      </c>
      <c r="E487" s="64" t="s">
        <v>914</v>
      </c>
      <c r="F487" s="65" t="s">
        <v>107</v>
      </c>
      <c r="G487" s="65" t="s">
        <v>415</v>
      </c>
      <c r="H487" s="64" t="s">
        <v>22</v>
      </c>
      <c r="I487" s="64"/>
      <c r="J487" s="64"/>
      <c r="K487" s="64" t="s">
        <v>1078</v>
      </c>
      <c r="L487" s="64" t="s">
        <v>1078</v>
      </c>
    </row>
    <row r="488" spans="1:12" ht="85.5" x14ac:dyDescent="0.25">
      <c r="A488" s="62" t="s">
        <v>15</v>
      </c>
      <c r="B488" s="66" t="s">
        <v>1066</v>
      </c>
      <c r="C488" s="48" t="s">
        <v>675</v>
      </c>
      <c r="D488" s="64" t="s">
        <v>1079</v>
      </c>
      <c r="E488" s="64" t="s">
        <v>1080</v>
      </c>
      <c r="F488" s="65" t="s">
        <v>107</v>
      </c>
      <c r="G488" s="65" t="s">
        <v>415</v>
      </c>
      <c r="H488" s="64" t="s">
        <v>189</v>
      </c>
      <c r="I488" s="64"/>
      <c r="J488" s="64"/>
      <c r="K488" s="64" t="s">
        <v>189</v>
      </c>
      <c r="L488" s="64" t="s">
        <v>189</v>
      </c>
    </row>
    <row r="489" spans="1:12" ht="28.5" x14ac:dyDescent="0.25">
      <c r="A489" s="62" t="s">
        <v>15</v>
      </c>
      <c r="B489" s="66" t="s">
        <v>1066</v>
      </c>
      <c r="C489" s="48" t="s">
        <v>675</v>
      </c>
      <c r="D489" s="64" t="s">
        <v>1081</v>
      </c>
      <c r="E489" s="64" t="s">
        <v>1082</v>
      </c>
      <c r="F489" s="65" t="s">
        <v>107</v>
      </c>
      <c r="G489" s="65" t="s">
        <v>415</v>
      </c>
      <c r="H489" s="64" t="s">
        <v>189</v>
      </c>
      <c r="I489" s="64"/>
      <c r="J489" s="64"/>
      <c r="K489" s="64" t="s">
        <v>189</v>
      </c>
      <c r="L489" s="64" t="s">
        <v>189</v>
      </c>
    </row>
    <row r="490" spans="1:12" ht="42.75" x14ac:dyDescent="0.25">
      <c r="A490" s="62" t="s">
        <v>15</v>
      </c>
      <c r="B490" s="66" t="s">
        <v>1066</v>
      </c>
      <c r="C490" s="48" t="s">
        <v>675</v>
      </c>
      <c r="D490" s="64" t="s">
        <v>1083</v>
      </c>
      <c r="E490" s="64" t="s">
        <v>1084</v>
      </c>
      <c r="F490" s="65" t="s">
        <v>133</v>
      </c>
      <c r="G490" s="65" t="s">
        <v>415</v>
      </c>
      <c r="H490" s="64" t="s">
        <v>189</v>
      </c>
      <c r="I490" s="64"/>
      <c r="J490" s="64"/>
      <c r="K490" s="64" t="s">
        <v>189</v>
      </c>
      <c r="L490" s="64" t="s">
        <v>189</v>
      </c>
    </row>
    <row r="491" spans="1:12" ht="28.5" x14ac:dyDescent="0.25">
      <c r="A491" s="52" t="s">
        <v>15</v>
      </c>
      <c r="B491" s="53" t="s">
        <v>1085</v>
      </c>
      <c r="C491" s="48" t="s">
        <v>675</v>
      </c>
      <c r="D491" s="3" t="s">
        <v>1086</v>
      </c>
      <c r="E491" s="3"/>
      <c r="F491" s="67"/>
      <c r="G491" s="67"/>
      <c r="H491" s="3"/>
      <c r="I491" s="68"/>
      <c r="J491" s="68"/>
      <c r="K491" s="3"/>
      <c r="L491" s="68"/>
    </row>
    <row r="492" spans="1:12" ht="99.75" x14ac:dyDescent="0.25">
      <c r="A492" s="52" t="s">
        <v>15</v>
      </c>
      <c r="B492" s="3" t="s">
        <v>1085</v>
      </c>
      <c r="C492" s="48" t="s">
        <v>675</v>
      </c>
      <c r="D492" s="54" t="s">
        <v>1087</v>
      </c>
      <c r="E492" s="54" t="s">
        <v>939</v>
      </c>
      <c r="F492" s="69" t="s">
        <v>1088</v>
      </c>
      <c r="G492" s="69" t="s">
        <v>706</v>
      </c>
      <c r="H492" s="95" t="s">
        <v>22</v>
      </c>
      <c r="I492" s="54"/>
      <c r="J492" s="54"/>
      <c r="K492" s="54" t="s">
        <v>1089</v>
      </c>
      <c r="L492" s="95" t="s">
        <v>1089</v>
      </c>
    </row>
    <row r="493" spans="1:12" ht="99.75" x14ac:dyDescent="0.25">
      <c r="A493" s="52" t="s">
        <v>15</v>
      </c>
      <c r="B493" s="70" t="s">
        <v>1085</v>
      </c>
      <c r="C493" s="48" t="s">
        <v>675</v>
      </c>
      <c r="D493" s="54" t="s">
        <v>1090</v>
      </c>
      <c r="E493" s="54" t="s">
        <v>1091</v>
      </c>
      <c r="F493" s="69" t="s">
        <v>1088</v>
      </c>
      <c r="G493" s="69" t="s">
        <v>706</v>
      </c>
      <c r="H493" s="95" t="s">
        <v>22</v>
      </c>
      <c r="I493" s="54"/>
      <c r="J493" s="54"/>
      <c r="K493" s="54" t="s">
        <v>1089</v>
      </c>
      <c r="L493" s="95" t="s">
        <v>1089</v>
      </c>
    </row>
    <row r="494" spans="1:12" ht="99.75" x14ac:dyDescent="0.25">
      <c r="A494" s="52" t="s">
        <v>15</v>
      </c>
      <c r="B494" s="70" t="s">
        <v>1085</v>
      </c>
      <c r="C494" s="48" t="s">
        <v>675</v>
      </c>
      <c r="D494" s="54" t="s">
        <v>1092</v>
      </c>
      <c r="E494" s="54" t="s">
        <v>1093</v>
      </c>
      <c r="F494" s="69" t="s">
        <v>1088</v>
      </c>
      <c r="G494" s="69" t="s">
        <v>706</v>
      </c>
      <c r="H494" s="95" t="s">
        <v>22</v>
      </c>
      <c r="I494" s="54"/>
      <c r="J494" s="54"/>
      <c r="K494" s="54" t="s">
        <v>1089</v>
      </c>
      <c r="L494" s="95" t="s">
        <v>1089</v>
      </c>
    </row>
    <row r="495" spans="1:12" ht="99.75" x14ac:dyDescent="0.25">
      <c r="A495" s="52" t="s">
        <v>15</v>
      </c>
      <c r="B495" s="70" t="s">
        <v>1085</v>
      </c>
      <c r="C495" s="48" t="s">
        <v>675</v>
      </c>
      <c r="D495" s="54" t="s">
        <v>1094</v>
      </c>
      <c r="E495" s="54" t="s">
        <v>1095</v>
      </c>
      <c r="F495" s="69" t="s">
        <v>1088</v>
      </c>
      <c r="G495" s="69" t="s">
        <v>706</v>
      </c>
      <c r="H495" s="95" t="s">
        <v>22</v>
      </c>
      <c r="I495" s="54"/>
      <c r="J495" s="54"/>
      <c r="K495" s="54" t="s">
        <v>1089</v>
      </c>
      <c r="L495" s="95" t="s">
        <v>1089</v>
      </c>
    </row>
    <row r="496" spans="1:12" ht="99.75" x14ac:dyDescent="0.25">
      <c r="A496" s="52" t="s">
        <v>15</v>
      </c>
      <c r="B496" s="70" t="s">
        <v>1085</v>
      </c>
      <c r="C496" s="48" t="s">
        <v>675</v>
      </c>
      <c r="D496" s="54" t="s">
        <v>1096</v>
      </c>
      <c r="E496" s="54" t="s">
        <v>1097</v>
      </c>
      <c r="F496" s="69" t="s">
        <v>1088</v>
      </c>
      <c r="G496" s="69" t="s">
        <v>706</v>
      </c>
      <c r="H496" s="95" t="s">
        <v>22</v>
      </c>
      <c r="I496" s="54"/>
      <c r="J496" s="54"/>
      <c r="K496" s="54" t="s">
        <v>1089</v>
      </c>
      <c r="L496" s="95" t="s">
        <v>1089</v>
      </c>
    </row>
    <row r="497" spans="1:12" ht="213.75" x14ac:dyDescent="0.25">
      <c r="A497" s="52" t="s">
        <v>15</v>
      </c>
      <c r="B497" s="70" t="s">
        <v>1085</v>
      </c>
      <c r="C497" s="48" t="s">
        <v>675</v>
      </c>
      <c r="D497" s="54" t="s">
        <v>1098</v>
      </c>
      <c r="E497" s="54" t="s">
        <v>1099</v>
      </c>
      <c r="F497" s="69" t="s">
        <v>1088</v>
      </c>
      <c r="G497" s="69" t="s">
        <v>706</v>
      </c>
      <c r="H497" s="54" t="s">
        <v>22</v>
      </c>
      <c r="I497" s="54"/>
      <c r="J497" s="54"/>
      <c r="K497" s="64" t="s">
        <v>1100</v>
      </c>
      <c r="L497" s="64" t="s">
        <v>1101</v>
      </c>
    </row>
    <row r="498" spans="1:12" ht="142.5" x14ac:dyDescent="0.25">
      <c r="A498" s="52" t="s">
        <v>15</v>
      </c>
      <c r="B498" s="70" t="s">
        <v>1085</v>
      </c>
      <c r="C498" s="48" t="s">
        <v>675</v>
      </c>
      <c r="D498" s="54" t="s">
        <v>1102</v>
      </c>
      <c r="E498" s="54" t="s">
        <v>892</v>
      </c>
      <c r="F498" s="69" t="s">
        <v>1088</v>
      </c>
      <c r="G498" s="69" t="s">
        <v>415</v>
      </c>
      <c r="H498" s="54" t="s">
        <v>22</v>
      </c>
      <c r="I498" s="54"/>
      <c r="J498" s="54"/>
      <c r="K498" s="64" t="s">
        <v>1103</v>
      </c>
      <c r="L498" s="71" t="s">
        <v>1104</v>
      </c>
    </row>
    <row r="499" spans="1:12" ht="71.25" x14ac:dyDescent="0.25">
      <c r="A499" s="52" t="s">
        <v>15</v>
      </c>
      <c r="B499" s="70" t="s">
        <v>1085</v>
      </c>
      <c r="C499" s="48" t="s">
        <v>675</v>
      </c>
      <c r="D499" s="54" t="s">
        <v>1105</v>
      </c>
      <c r="E499" s="54" t="s">
        <v>906</v>
      </c>
      <c r="F499" s="69" t="s">
        <v>1088</v>
      </c>
      <c r="G499" s="69" t="s">
        <v>415</v>
      </c>
      <c r="H499" s="54" t="s">
        <v>22</v>
      </c>
      <c r="I499" s="54"/>
      <c r="J499" s="54"/>
      <c r="K499" s="64" t="s">
        <v>1106</v>
      </c>
      <c r="L499" s="71" t="s">
        <v>1107</v>
      </c>
    </row>
    <row r="500" spans="1:12" ht="85.5" x14ac:dyDescent="0.25">
      <c r="A500" s="52" t="s">
        <v>15</v>
      </c>
      <c r="B500" s="70" t="s">
        <v>1085</v>
      </c>
      <c r="C500" s="48" t="s">
        <v>675</v>
      </c>
      <c r="D500" s="54" t="s">
        <v>1108</v>
      </c>
      <c r="E500" s="54" t="s">
        <v>910</v>
      </c>
      <c r="F500" s="69" t="s">
        <v>1088</v>
      </c>
      <c r="G500" s="69" t="s">
        <v>415</v>
      </c>
      <c r="H500" s="54" t="s">
        <v>22</v>
      </c>
      <c r="I500" s="54"/>
      <c r="J500" s="54"/>
      <c r="K500" s="64" t="s">
        <v>1109</v>
      </c>
      <c r="L500" s="64" t="s">
        <v>1107</v>
      </c>
    </row>
    <row r="501" spans="1:12" ht="99.75" x14ac:dyDescent="0.25">
      <c r="A501" s="52" t="s">
        <v>15</v>
      </c>
      <c r="B501" s="70" t="s">
        <v>1085</v>
      </c>
      <c r="C501" s="48" t="s">
        <v>675</v>
      </c>
      <c r="D501" s="54" t="s">
        <v>1110</v>
      </c>
      <c r="E501" s="54" t="s">
        <v>971</v>
      </c>
      <c r="F501" s="69" t="s">
        <v>1088</v>
      </c>
      <c r="G501" s="69" t="s">
        <v>415</v>
      </c>
      <c r="H501" s="54" t="s">
        <v>22</v>
      </c>
      <c r="I501" s="54"/>
      <c r="J501" s="54"/>
      <c r="K501" s="54" t="s">
        <v>1111</v>
      </c>
      <c r="L501" s="95" t="s">
        <v>1111</v>
      </c>
    </row>
    <row r="502" spans="1:12" ht="114" x14ac:dyDescent="0.25">
      <c r="A502" s="52" t="s">
        <v>15</v>
      </c>
      <c r="B502" s="70" t="s">
        <v>1085</v>
      </c>
      <c r="C502" s="48" t="s">
        <v>675</v>
      </c>
      <c r="D502" s="54" t="s">
        <v>1112</v>
      </c>
      <c r="E502" s="54" t="s">
        <v>914</v>
      </c>
      <c r="F502" s="69" t="s">
        <v>1088</v>
      </c>
      <c r="G502" s="69" t="s">
        <v>415</v>
      </c>
      <c r="H502" s="54" t="s">
        <v>22</v>
      </c>
      <c r="I502" s="54"/>
      <c r="J502" s="54"/>
      <c r="K502" s="54" t="s">
        <v>1113</v>
      </c>
      <c r="L502" s="95" t="s">
        <v>1113</v>
      </c>
    </row>
    <row r="503" spans="1:12" ht="57" x14ac:dyDescent="0.25">
      <c r="A503" s="52" t="s">
        <v>15</v>
      </c>
      <c r="B503" s="70" t="s">
        <v>1085</v>
      </c>
      <c r="C503" s="48" t="s">
        <v>675</v>
      </c>
      <c r="D503" s="54" t="s">
        <v>1114</v>
      </c>
      <c r="E503" s="54" t="s">
        <v>973</v>
      </c>
      <c r="F503" s="69" t="s">
        <v>1088</v>
      </c>
      <c r="G503" s="69" t="s">
        <v>415</v>
      </c>
      <c r="H503" s="95" t="s">
        <v>22</v>
      </c>
      <c r="I503" s="54"/>
      <c r="J503" s="54"/>
      <c r="K503" s="64" t="s">
        <v>1115</v>
      </c>
      <c r="L503" s="64" t="s">
        <v>1116</v>
      </c>
    </row>
    <row r="504" spans="1:12" ht="57" x14ac:dyDescent="0.25">
      <c r="A504" s="52" t="s">
        <v>15</v>
      </c>
      <c r="B504" s="70" t="s">
        <v>1085</v>
      </c>
      <c r="C504" s="48" t="s">
        <v>675</v>
      </c>
      <c r="D504" s="54" t="s">
        <v>1117</v>
      </c>
      <c r="E504" s="54" t="s">
        <v>1118</v>
      </c>
      <c r="F504" s="69" t="s">
        <v>1088</v>
      </c>
      <c r="G504" s="69" t="s">
        <v>415</v>
      </c>
      <c r="H504" s="95" t="s">
        <v>22</v>
      </c>
      <c r="I504" s="54"/>
      <c r="J504" s="54"/>
      <c r="K504" s="64" t="s">
        <v>1119</v>
      </c>
      <c r="L504" s="64" t="s">
        <v>1120</v>
      </c>
    </row>
    <row r="505" spans="1:12" ht="42.75" x14ac:dyDescent="0.25">
      <c r="A505" s="52" t="s">
        <v>15</v>
      </c>
      <c r="B505" s="70" t="s">
        <v>1085</v>
      </c>
      <c r="C505" s="48" t="s">
        <v>675</v>
      </c>
      <c r="D505" s="54" t="s">
        <v>1121</v>
      </c>
      <c r="E505" s="54" t="s">
        <v>1122</v>
      </c>
      <c r="F505" s="69" t="s">
        <v>1088</v>
      </c>
      <c r="G505" s="69" t="s">
        <v>415</v>
      </c>
      <c r="H505" s="95" t="s">
        <v>22</v>
      </c>
      <c r="I505" s="54"/>
      <c r="J505" s="54"/>
      <c r="K505" s="64" t="s">
        <v>1123</v>
      </c>
      <c r="L505" s="64" t="s">
        <v>1124</v>
      </c>
    </row>
    <row r="506" spans="1:12" ht="57" x14ac:dyDescent="0.25">
      <c r="A506" s="52" t="s">
        <v>15</v>
      </c>
      <c r="B506" s="70" t="s">
        <v>1085</v>
      </c>
      <c r="C506" s="48" t="s">
        <v>675</v>
      </c>
      <c r="D506" s="54" t="s">
        <v>1125</v>
      </c>
      <c r="E506" s="54" t="s">
        <v>1126</v>
      </c>
      <c r="F506" s="69" t="s">
        <v>1088</v>
      </c>
      <c r="G506" s="69" t="s">
        <v>415</v>
      </c>
      <c r="H506" s="54" t="s">
        <v>22</v>
      </c>
      <c r="I506" s="54"/>
      <c r="J506" s="54"/>
      <c r="K506" s="64" t="s">
        <v>1123</v>
      </c>
      <c r="L506" s="64" t="s">
        <v>1127</v>
      </c>
    </row>
    <row r="507" spans="1:12" ht="57" x14ac:dyDescent="0.25">
      <c r="A507" s="52" t="s">
        <v>15</v>
      </c>
      <c r="B507" s="70" t="s">
        <v>1085</v>
      </c>
      <c r="C507" s="48" t="s">
        <v>675</v>
      </c>
      <c r="D507" s="54" t="s">
        <v>1128</v>
      </c>
      <c r="E507" s="54" t="s">
        <v>1129</v>
      </c>
      <c r="F507" s="69" t="s">
        <v>1088</v>
      </c>
      <c r="G507" s="69" t="s">
        <v>415</v>
      </c>
      <c r="H507" s="54" t="s">
        <v>22</v>
      </c>
      <c r="I507" s="54"/>
      <c r="J507" s="54"/>
      <c r="K507" s="64" t="s">
        <v>1123</v>
      </c>
      <c r="L507" s="64" t="s">
        <v>1130</v>
      </c>
    </row>
    <row r="508" spans="1:12" ht="71.25" x14ac:dyDescent="0.25">
      <c r="A508" s="52" t="s">
        <v>15</v>
      </c>
      <c r="B508" s="70" t="s">
        <v>1085</v>
      </c>
      <c r="C508" s="48" t="s">
        <v>675</v>
      </c>
      <c r="D508" s="54" t="s">
        <v>1131</v>
      </c>
      <c r="E508" s="54" t="s">
        <v>1132</v>
      </c>
      <c r="F508" s="69" t="s">
        <v>1088</v>
      </c>
      <c r="G508" s="69" t="s">
        <v>415</v>
      </c>
      <c r="H508" s="54" t="s">
        <v>22</v>
      </c>
      <c r="I508" s="54"/>
      <c r="J508" s="54"/>
      <c r="K508" s="64" t="s">
        <v>1133</v>
      </c>
      <c r="L508" s="64" t="s">
        <v>1134</v>
      </c>
    </row>
    <row r="509" spans="1:12" ht="142.5" x14ac:dyDescent="0.25">
      <c r="A509" s="52" t="s">
        <v>15</v>
      </c>
      <c r="B509" s="70" t="s">
        <v>1085</v>
      </c>
      <c r="C509" s="48" t="s">
        <v>675</v>
      </c>
      <c r="D509" s="54" t="s">
        <v>1135</v>
      </c>
      <c r="E509" s="54" t="s">
        <v>1136</v>
      </c>
      <c r="F509" s="69" t="s">
        <v>1088</v>
      </c>
      <c r="G509" s="69" t="s">
        <v>415</v>
      </c>
      <c r="H509" s="54" t="s">
        <v>22</v>
      </c>
      <c r="I509" s="54"/>
      <c r="J509" s="54"/>
      <c r="K509" s="64" t="s">
        <v>1137</v>
      </c>
      <c r="L509" s="64" t="s">
        <v>1138</v>
      </c>
    </row>
    <row r="510" spans="1:12" ht="114" x14ac:dyDescent="0.25">
      <c r="A510" s="52" t="s">
        <v>15</v>
      </c>
      <c r="B510" s="70" t="s">
        <v>1085</v>
      </c>
      <c r="C510" s="48" t="s">
        <v>675</v>
      </c>
      <c r="D510" s="54" t="s">
        <v>1139</v>
      </c>
      <c r="E510" s="54" t="s">
        <v>1140</v>
      </c>
      <c r="F510" s="69" t="s">
        <v>1088</v>
      </c>
      <c r="G510" s="69" t="s">
        <v>415</v>
      </c>
      <c r="H510" s="54" t="s">
        <v>22</v>
      </c>
      <c r="I510" s="54"/>
      <c r="J510" s="54"/>
      <c r="K510" s="64" t="s">
        <v>1141</v>
      </c>
      <c r="L510" s="64" t="s">
        <v>1142</v>
      </c>
    </row>
    <row r="511" spans="1:12" ht="71.25" x14ac:dyDescent="0.25">
      <c r="A511" s="52" t="s">
        <v>15</v>
      </c>
      <c r="B511" s="70" t="s">
        <v>1085</v>
      </c>
      <c r="C511" s="48" t="s">
        <v>675</v>
      </c>
      <c r="D511" s="54" t="s">
        <v>1143</v>
      </c>
      <c r="E511" s="54" t="s">
        <v>1144</v>
      </c>
      <c r="F511" s="69" t="s">
        <v>1088</v>
      </c>
      <c r="G511" s="69" t="s">
        <v>415</v>
      </c>
      <c r="H511" s="54" t="s">
        <v>22</v>
      </c>
      <c r="I511" s="54"/>
      <c r="J511" s="54"/>
      <c r="K511" s="64" t="s">
        <v>1133</v>
      </c>
      <c r="L511" s="64" t="s">
        <v>1134</v>
      </c>
    </row>
    <row r="512" spans="1:12" ht="228" x14ac:dyDescent="0.25">
      <c r="A512" s="52" t="s">
        <v>15</v>
      </c>
      <c r="B512" s="70" t="s">
        <v>1085</v>
      </c>
      <c r="C512" s="48" t="s">
        <v>675</v>
      </c>
      <c r="D512" s="54" t="s">
        <v>1145</v>
      </c>
      <c r="E512" s="54" t="s">
        <v>1146</v>
      </c>
      <c r="F512" s="69" t="s">
        <v>1088</v>
      </c>
      <c r="G512" s="69" t="s">
        <v>415</v>
      </c>
      <c r="H512" s="54" t="s">
        <v>22</v>
      </c>
      <c r="I512" s="54"/>
      <c r="J512" s="54"/>
      <c r="K512" s="64" t="s">
        <v>1147</v>
      </c>
      <c r="L512" s="64" t="s">
        <v>1148</v>
      </c>
    </row>
    <row r="513" spans="1:12" ht="57" x14ac:dyDescent="0.25">
      <c r="A513" s="52" t="s">
        <v>15</v>
      </c>
      <c r="B513" s="70" t="s">
        <v>1085</v>
      </c>
      <c r="C513" s="48" t="s">
        <v>675</v>
      </c>
      <c r="D513" s="54" t="s">
        <v>1149</v>
      </c>
      <c r="E513" s="54" t="s">
        <v>1150</v>
      </c>
      <c r="F513" s="69" t="s">
        <v>1088</v>
      </c>
      <c r="G513" s="69" t="s">
        <v>415</v>
      </c>
      <c r="H513" s="54" t="s">
        <v>22</v>
      </c>
      <c r="I513" s="54"/>
      <c r="J513" s="54"/>
      <c r="K513" s="64" t="s">
        <v>1151</v>
      </c>
      <c r="L513" s="64" t="s">
        <v>1152</v>
      </c>
    </row>
    <row r="514" spans="1:12" ht="42.75" x14ac:dyDescent="0.25">
      <c r="A514" s="52" t="s">
        <v>15</v>
      </c>
      <c r="B514" s="70" t="s">
        <v>1085</v>
      </c>
      <c r="C514" s="48" t="s">
        <v>675</v>
      </c>
      <c r="D514" s="54" t="s">
        <v>1153</v>
      </c>
      <c r="E514" s="54" t="s">
        <v>1154</v>
      </c>
      <c r="F514" s="69" t="s">
        <v>1088</v>
      </c>
      <c r="G514" s="69" t="s">
        <v>415</v>
      </c>
      <c r="H514" s="54" t="s">
        <v>22</v>
      </c>
      <c r="I514" s="54"/>
      <c r="J514" s="54"/>
      <c r="K514" s="54" t="s">
        <v>1155</v>
      </c>
      <c r="L514" s="64" t="s">
        <v>1152</v>
      </c>
    </row>
    <row r="515" spans="1:12" ht="114" x14ac:dyDescent="0.25">
      <c r="A515" s="52" t="s">
        <v>15</v>
      </c>
      <c r="B515" s="70" t="s">
        <v>1085</v>
      </c>
      <c r="C515" s="48" t="s">
        <v>675</v>
      </c>
      <c r="D515" s="54" t="s">
        <v>1156</v>
      </c>
      <c r="E515" s="54" t="s">
        <v>1157</v>
      </c>
      <c r="F515" s="69" t="s">
        <v>1088</v>
      </c>
      <c r="G515" s="69" t="s">
        <v>415</v>
      </c>
      <c r="H515" s="54" t="s">
        <v>22</v>
      </c>
      <c r="I515" s="54"/>
      <c r="J515" s="54"/>
      <c r="K515" s="54" t="s">
        <v>1158</v>
      </c>
      <c r="L515" s="64" t="s">
        <v>1152</v>
      </c>
    </row>
    <row r="516" spans="1:12" ht="57" x14ac:dyDescent="0.25">
      <c r="A516" s="52" t="s">
        <v>15</v>
      </c>
      <c r="B516" s="70" t="s">
        <v>1085</v>
      </c>
      <c r="C516" s="48" t="s">
        <v>675</v>
      </c>
      <c r="D516" s="54" t="s">
        <v>1159</v>
      </c>
      <c r="E516" s="54" t="s">
        <v>1160</v>
      </c>
      <c r="F516" s="69" t="s">
        <v>1088</v>
      </c>
      <c r="G516" s="69" t="s">
        <v>415</v>
      </c>
      <c r="H516" s="54" t="s">
        <v>22</v>
      </c>
      <c r="I516" s="54"/>
      <c r="J516" s="54"/>
      <c r="K516" s="64" t="s">
        <v>1161</v>
      </c>
      <c r="L516" s="64" t="s">
        <v>1162</v>
      </c>
    </row>
    <row r="517" spans="1:12" ht="99.75" x14ac:dyDescent="0.25">
      <c r="A517" s="52" t="s">
        <v>15</v>
      </c>
      <c r="B517" s="70" t="s">
        <v>1085</v>
      </c>
      <c r="C517" s="48" t="s">
        <v>675</v>
      </c>
      <c r="D517" s="54" t="s">
        <v>1163</v>
      </c>
      <c r="E517" s="54" t="s">
        <v>1164</v>
      </c>
      <c r="F517" s="69" t="s">
        <v>1088</v>
      </c>
      <c r="G517" s="69" t="s">
        <v>415</v>
      </c>
      <c r="H517" s="54" t="s">
        <v>22</v>
      </c>
      <c r="I517" s="54"/>
      <c r="J517" s="54"/>
      <c r="K517" s="64" t="s">
        <v>1165</v>
      </c>
      <c r="L517" s="64" t="s">
        <v>1166</v>
      </c>
    </row>
    <row r="518" spans="1:12" ht="71.25" x14ac:dyDescent="0.25">
      <c r="A518" s="52" t="s">
        <v>15</v>
      </c>
      <c r="B518" s="70" t="s">
        <v>1085</v>
      </c>
      <c r="C518" s="48" t="s">
        <v>675</v>
      </c>
      <c r="D518" s="54" t="s">
        <v>1167</v>
      </c>
      <c r="E518" s="54" t="s">
        <v>1168</v>
      </c>
      <c r="F518" s="69" t="s">
        <v>1088</v>
      </c>
      <c r="G518" s="69" t="s">
        <v>415</v>
      </c>
      <c r="H518" s="54" t="s">
        <v>22</v>
      </c>
      <c r="I518" s="54"/>
      <c r="J518" s="54"/>
      <c r="K518" s="64" t="s">
        <v>1169</v>
      </c>
      <c r="L518" s="64" t="s">
        <v>1166</v>
      </c>
    </row>
    <row r="519" spans="1:12" ht="42.75" x14ac:dyDescent="0.25">
      <c r="A519" s="52" t="s">
        <v>15</v>
      </c>
      <c r="B519" s="70" t="s">
        <v>1085</v>
      </c>
      <c r="C519" s="48" t="s">
        <v>675</v>
      </c>
      <c r="D519" s="54" t="s">
        <v>1170</v>
      </c>
      <c r="E519" s="54" t="s">
        <v>1171</v>
      </c>
      <c r="F519" s="69" t="s">
        <v>1088</v>
      </c>
      <c r="G519" s="69" t="s">
        <v>415</v>
      </c>
      <c r="H519" s="54" t="s">
        <v>22</v>
      </c>
      <c r="I519" s="54"/>
      <c r="J519" s="54"/>
      <c r="K519" s="64" t="s">
        <v>1172</v>
      </c>
      <c r="L519" s="64" t="s">
        <v>1166</v>
      </c>
    </row>
    <row r="520" spans="1:12" ht="71.25" x14ac:dyDescent="0.25">
      <c r="A520" s="52" t="s">
        <v>15</v>
      </c>
      <c r="B520" s="70" t="s">
        <v>1085</v>
      </c>
      <c r="C520" s="48" t="s">
        <v>675</v>
      </c>
      <c r="D520" s="54" t="s">
        <v>1173</v>
      </c>
      <c r="E520" s="54" t="s">
        <v>1174</v>
      </c>
      <c r="F520" s="69" t="s">
        <v>1088</v>
      </c>
      <c r="G520" s="69" t="s">
        <v>415</v>
      </c>
      <c r="H520" s="54"/>
      <c r="I520" s="54"/>
      <c r="J520" s="135" t="s">
        <v>22</v>
      </c>
      <c r="K520" s="64" t="s">
        <v>1175</v>
      </c>
      <c r="L520" s="64" t="s">
        <v>1175</v>
      </c>
    </row>
    <row r="521" spans="1:12" ht="71.25" x14ac:dyDescent="0.25">
      <c r="A521" s="52" t="s">
        <v>15</v>
      </c>
      <c r="B521" s="70" t="s">
        <v>1085</v>
      </c>
      <c r="C521" s="48" t="s">
        <v>675</v>
      </c>
      <c r="D521" s="54" t="s">
        <v>1176</v>
      </c>
      <c r="E521" s="54" t="s">
        <v>1177</v>
      </c>
      <c r="F521" s="69" t="s">
        <v>1178</v>
      </c>
      <c r="G521" s="69" t="s">
        <v>415</v>
      </c>
      <c r="H521" s="54"/>
      <c r="I521" s="54"/>
      <c r="J521" s="135" t="s">
        <v>22</v>
      </c>
      <c r="K521" s="64" t="s">
        <v>1179</v>
      </c>
      <c r="L521" s="64" t="s">
        <v>1175</v>
      </c>
    </row>
    <row r="522" spans="1:12" ht="57" x14ac:dyDescent="0.25">
      <c r="A522" s="52" t="s">
        <v>15</v>
      </c>
      <c r="B522" s="70" t="s">
        <v>1085</v>
      </c>
      <c r="C522" s="48" t="s">
        <v>675</v>
      </c>
      <c r="D522" s="54" t="s">
        <v>1180</v>
      </c>
      <c r="E522" s="54" t="s">
        <v>1181</v>
      </c>
      <c r="F522" s="69" t="s">
        <v>1178</v>
      </c>
      <c r="G522" s="69" t="s">
        <v>415</v>
      </c>
      <c r="H522" s="54"/>
      <c r="I522" s="54"/>
      <c r="J522" s="135" t="s">
        <v>22</v>
      </c>
      <c r="K522" s="64" t="s">
        <v>1182</v>
      </c>
      <c r="L522" s="64" t="s">
        <v>1183</v>
      </c>
    </row>
    <row r="523" spans="1:12" ht="114" x14ac:dyDescent="0.25">
      <c r="A523" s="52" t="s">
        <v>15</v>
      </c>
      <c r="B523" s="70" t="s">
        <v>1085</v>
      </c>
      <c r="C523" s="48" t="s">
        <v>675</v>
      </c>
      <c r="D523" s="54" t="s">
        <v>1184</v>
      </c>
      <c r="E523" s="54" t="s">
        <v>1185</v>
      </c>
      <c r="F523" s="69" t="s">
        <v>1178</v>
      </c>
      <c r="G523" s="69" t="s">
        <v>415</v>
      </c>
      <c r="H523" s="54"/>
      <c r="I523" s="54"/>
      <c r="J523" s="135" t="s">
        <v>22</v>
      </c>
      <c r="K523" s="64" t="s">
        <v>1179</v>
      </c>
      <c r="L523" s="64" t="s">
        <v>1175</v>
      </c>
    </row>
    <row r="524" spans="1:12" ht="57" x14ac:dyDescent="0.25">
      <c r="A524" s="52" t="s">
        <v>15</v>
      </c>
      <c r="B524" s="70" t="s">
        <v>1085</v>
      </c>
      <c r="C524" s="48" t="s">
        <v>675</v>
      </c>
      <c r="D524" s="54" t="s">
        <v>1186</v>
      </c>
      <c r="E524" s="54" t="s">
        <v>1187</v>
      </c>
      <c r="F524" s="69" t="s">
        <v>1178</v>
      </c>
      <c r="G524" s="69" t="s">
        <v>415</v>
      </c>
      <c r="H524" s="54"/>
      <c r="I524" s="54"/>
      <c r="J524" s="135" t="s">
        <v>22</v>
      </c>
      <c r="K524" s="64" t="s">
        <v>1179</v>
      </c>
      <c r="L524" s="64" t="s">
        <v>1175</v>
      </c>
    </row>
    <row r="525" spans="1:12" ht="71.25" x14ac:dyDescent="0.25">
      <c r="A525" s="52" t="s">
        <v>15</v>
      </c>
      <c r="B525" s="70" t="s">
        <v>1085</v>
      </c>
      <c r="C525" s="48" t="s">
        <v>675</v>
      </c>
      <c r="D525" s="54" t="s">
        <v>1188</v>
      </c>
      <c r="E525" s="54" t="s">
        <v>1189</v>
      </c>
      <c r="F525" s="69" t="s">
        <v>1178</v>
      </c>
      <c r="G525" s="69" t="s">
        <v>415</v>
      </c>
      <c r="H525" s="54" t="s">
        <v>22</v>
      </c>
      <c r="I525" s="54"/>
      <c r="J525" s="54"/>
      <c r="K525" s="54" t="s">
        <v>1190</v>
      </c>
      <c r="L525" s="54" t="s">
        <v>1191</v>
      </c>
    </row>
    <row r="526" spans="1:12" ht="128.25" x14ac:dyDescent="0.25">
      <c r="A526" s="52" t="s">
        <v>15</v>
      </c>
      <c r="B526" s="70" t="s">
        <v>1085</v>
      </c>
      <c r="C526" s="48" t="s">
        <v>675</v>
      </c>
      <c r="D526" s="54" t="s">
        <v>1192</v>
      </c>
      <c r="E526" s="54" t="s">
        <v>1193</v>
      </c>
      <c r="F526" s="69" t="s">
        <v>1178</v>
      </c>
      <c r="G526" s="69" t="s">
        <v>415</v>
      </c>
      <c r="H526" s="54"/>
      <c r="I526" s="54"/>
      <c r="J526" s="135" t="s">
        <v>22</v>
      </c>
      <c r="K526" s="64" t="s">
        <v>1179</v>
      </c>
      <c r="L526" s="64" t="s">
        <v>1175</v>
      </c>
    </row>
    <row r="527" spans="1:12" ht="71.25" x14ac:dyDescent="0.25">
      <c r="A527" s="52" t="s">
        <v>15</v>
      </c>
      <c r="B527" s="70" t="s">
        <v>1085</v>
      </c>
      <c r="C527" s="48" t="s">
        <v>675</v>
      </c>
      <c r="D527" s="54" t="s">
        <v>1194</v>
      </c>
      <c r="E527" s="54" t="s">
        <v>1195</v>
      </c>
      <c r="F527" s="69" t="s">
        <v>1178</v>
      </c>
      <c r="G527" s="69" t="s">
        <v>415</v>
      </c>
      <c r="H527" s="54"/>
      <c r="I527" s="54"/>
      <c r="J527" s="135" t="s">
        <v>22</v>
      </c>
      <c r="K527" s="64" t="s">
        <v>1179</v>
      </c>
      <c r="L527" s="64" t="s">
        <v>1175</v>
      </c>
    </row>
    <row r="528" spans="1:12" ht="57" x14ac:dyDescent="0.25">
      <c r="A528" s="52" t="s">
        <v>15</v>
      </c>
      <c r="B528" s="70" t="s">
        <v>1085</v>
      </c>
      <c r="C528" s="48" t="s">
        <v>675</v>
      </c>
      <c r="D528" s="54" t="s">
        <v>1196</v>
      </c>
      <c r="E528" s="54" t="s">
        <v>1197</v>
      </c>
      <c r="F528" s="69" t="s">
        <v>1178</v>
      </c>
      <c r="G528" s="69" t="s">
        <v>415</v>
      </c>
      <c r="H528" s="54"/>
      <c r="I528" s="54"/>
      <c r="J528" s="135" t="s">
        <v>22</v>
      </c>
      <c r="K528" s="64" t="s">
        <v>1179</v>
      </c>
      <c r="L528" s="64" t="s">
        <v>1175</v>
      </c>
    </row>
    <row r="529" spans="1:12" ht="85.5" x14ac:dyDescent="0.25">
      <c r="A529" s="52" t="s">
        <v>15</v>
      </c>
      <c r="B529" s="70" t="s">
        <v>1085</v>
      </c>
      <c r="C529" s="48" t="s">
        <v>675</v>
      </c>
      <c r="D529" s="54" t="s">
        <v>1198</v>
      </c>
      <c r="E529" s="54" t="s">
        <v>1199</v>
      </c>
      <c r="F529" s="69" t="s">
        <v>1178</v>
      </c>
      <c r="G529" s="69" t="s">
        <v>415</v>
      </c>
      <c r="H529" s="54"/>
      <c r="I529" s="54"/>
      <c r="J529" s="135" t="s">
        <v>22</v>
      </c>
      <c r="K529" s="64" t="s">
        <v>1179</v>
      </c>
      <c r="L529" s="64" t="s">
        <v>1175</v>
      </c>
    </row>
    <row r="530" spans="1:12" ht="57" x14ac:dyDescent="0.25">
      <c r="A530" s="52" t="s">
        <v>15</v>
      </c>
      <c r="B530" s="70" t="s">
        <v>1085</v>
      </c>
      <c r="C530" s="48" t="s">
        <v>675</v>
      </c>
      <c r="D530" s="54" t="s">
        <v>1200</v>
      </c>
      <c r="E530" s="54" t="s">
        <v>1201</v>
      </c>
      <c r="F530" s="69" t="s">
        <v>1178</v>
      </c>
      <c r="G530" s="69" t="s">
        <v>415</v>
      </c>
      <c r="H530" s="54"/>
      <c r="I530" s="54"/>
      <c r="J530" s="135" t="s">
        <v>22</v>
      </c>
      <c r="K530" s="64" t="s">
        <v>1179</v>
      </c>
      <c r="L530" s="64" t="s">
        <v>1175</v>
      </c>
    </row>
    <row r="531" spans="1:12" ht="114" x14ac:dyDescent="0.25">
      <c r="A531" s="52" t="s">
        <v>15</v>
      </c>
      <c r="B531" s="70" t="s">
        <v>1085</v>
      </c>
      <c r="C531" s="48" t="s">
        <v>675</v>
      </c>
      <c r="D531" s="54" t="s">
        <v>1202</v>
      </c>
      <c r="E531" s="54" t="s">
        <v>1203</v>
      </c>
      <c r="F531" s="69" t="s">
        <v>1178</v>
      </c>
      <c r="G531" s="69" t="s">
        <v>415</v>
      </c>
      <c r="H531" s="54"/>
      <c r="I531" s="54"/>
      <c r="J531" s="135" t="s">
        <v>22</v>
      </c>
      <c r="K531" s="64" t="s">
        <v>1179</v>
      </c>
      <c r="L531" s="64" t="s">
        <v>1175</v>
      </c>
    </row>
    <row r="532" spans="1:12" ht="85.5" x14ac:dyDescent="0.25">
      <c r="A532" s="52" t="s">
        <v>15</v>
      </c>
      <c r="B532" s="70" t="s">
        <v>1085</v>
      </c>
      <c r="C532" s="48" t="s">
        <v>675</v>
      </c>
      <c r="D532" s="54" t="s">
        <v>1204</v>
      </c>
      <c r="E532" s="54" t="s">
        <v>1205</v>
      </c>
      <c r="F532" s="69" t="s">
        <v>1178</v>
      </c>
      <c r="G532" s="69" t="s">
        <v>415</v>
      </c>
      <c r="H532" s="54" t="s">
        <v>22</v>
      </c>
      <c r="I532" s="54"/>
      <c r="J532" s="54"/>
      <c r="K532" s="54" t="s">
        <v>1206</v>
      </c>
      <c r="L532" s="95" t="s">
        <v>133</v>
      </c>
    </row>
    <row r="533" spans="1:12" ht="71.25" x14ac:dyDescent="0.25">
      <c r="A533" s="52" t="s">
        <v>15</v>
      </c>
      <c r="B533" s="70" t="s">
        <v>1085</v>
      </c>
      <c r="C533" s="48" t="s">
        <v>675</v>
      </c>
      <c r="D533" s="54" t="s">
        <v>1207</v>
      </c>
      <c r="E533" s="54" t="s">
        <v>1208</v>
      </c>
      <c r="F533" s="69" t="s">
        <v>1178</v>
      </c>
      <c r="G533" s="69" t="s">
        <v>415</v>
      </c>
      <c r="H533" s="54"/>
      <c r="I533" s="54"/>
      <c r="J533" s="135" t="s">
        <v>22</v>
      </c>
      <c r="K533" s="64" t="s">
        <v>1179</v>
      </c>
      <c r="L533" s="95" t="s">
        <v>133</v>
      </c>
    </row>
    <row r="534" spans="1:12" ht="71.25" x14ac:dyDescent="0.25">
      <c r="A534" s="52" t="s">
        <v>15</v>
      </c>
      <c r="B534" s="70" t="s">
        <v>1085</v>
      </c>
      <c r="C534" s="48" t="s">
        <v>675</v>
      </c>
      <c r="D534" s="54" t="s">
        <v>1209</v>
      </c>
      <c r="E534" s="54" t="s">
        <v>1210</v>
      </c>
      <c r="F534" s="69" t="s">
        <v>1178</v>
      </c>
      <c r="G534" s="69" t="s">
        <v>415</v>
      </c>
      <c r="H534" s="54"/>
      <c r="I534" s="54"/>
      <c r="J534" s="135" t="s">
        <v>22</v>
      </c>
      <c r="K534" s="64" t="s">
        <v>1179</v>
      </c>
      <c r="L534" s="95" t="s">
        <v>133</v>
      </c>
    </row>
    <row r="535" spans="1:12" ht="71.25" x14ac:dyDescent="0.25">
      <c r="A535" s="52" t="s">
        <v>15</v>
      </c>
      <c r="B535" s="70" t="s">
        <v>1085</v>
      </c>
      <c r="C535" s="48" t="s">
        <v>675</v>
      </c>
      <c r="D535" s="54" t="s">
        <v>1211</v>
      </c>
      <c r="E535" s="54" t="s">
        <v>1212</v>
      </c>
      <c r="F535" s="69" t="s">
        <v>1178</v>
      </c>
      <c r="G535" s="69" t="s">
        <v>415</v>
      </c>
      <c r="H535" s="54"/>
      <c r="I535" s="54"/>
      <c r="J535" s="135" t="s">
        <v>22</v>
      </c>
      <c r="K535" s="64" t="s">
        <v>1175</v>
      </c>
      <c r="L535" s="95" t="s">
        <v>133</v>
      </c>
    </row>
    <row r="536" spans="1:12" ht="57" x14ac:dyDescent="0.25">
      <c r="A536" s="52" t="s">
        <v>15</v>
      </c>
      <c r="B536" s="70" t="s">
        <v>1085</v>
      </c>
      <c r="C536" s="48" t="s">
        <v>675</v>
      </c>
      <c r="D536" s="54" t="s">
        <v>1213</v>
      </c>
      <c r="E536" s="54" t="s">
        <v>1082</v>
      </c>
      <c r="F536" s="69" t="s">
        <v>1178</v>
      </c>
      <c r="G536" s="69" t="s">
        <v>415</v>
      </c>
      <c r="H536" s="54"/>
      <c r="I536" s="54"/>
      <c r="J536" s="135" t="s">
        <v>22</v>
      </c>
      <c r="K536" s="64" t="s">
        <v>1179</v>
      </c>
      <c r="L536" s="95" t="s">
        <v>133</v>
      </c>
    </row>
    <row r="537" spans="1:12" ht="99.75" x14ac:dyDescent="0.25">
      <c r="A537" s="52" t="s">
        <v>15</v>
      </c>
      <c r="B537" s="70" t="s">
        <v>1085</v>
      </c>
      <c r="C537" s="48" t="s">
        <v>675</v>
      </c>
      <c r="D537" s="54" t="s">
        <v>1214</v>
      </c>
      <c r="E537" s="54" t="s">
        <v>1215</v>
      </c>
      <c r="F537" s="69" t="s">
        <v>1178</v>
      </c>
      <c r="G537" s="69" t="s">
        <v>415</v>
      </c>
      <c r="H537" s="54"/>
      <c r="I537" s="54"/>
      <c r="J537" s="135" t="s">
        <v>22</v>
      </c>
      <c r="K537" s="64" t="s">
        <v>1179</v>
      </c>
      <c r="L537" s="95" t="s">
        <v>133</v>
      </c>
    </row>
    <row r="538" spans="1:12" ht="99.75" x14ac:dyDescent="0.25">
      <c r="A538" s="52" t="s">
        <v>15</v>
      </c>
      <c r="B538" s="70" t="s">
        <v>1085</v>
      </c>
      <c r="C538" s="48" t="s">
        <v>675</v>
      </c>
      <c r="D538" s="54" t="s">
        <v>1216</v>
      </c>
      <c r="E538" s="54" t="s">
        <v>1217</v>
      </c>
      <c r="F538" s="69"/>
      <c r="G538" s="69" t="s">
        <v>415</v>
      </c>
      <c r="H538" s="54" t="s">
        <v>22</v>
      </c>
      <c r="I538" s="54"/>
      <c r="J538" s="54"/>
      <c r="K538" s="54" t="s">
        <v>1218</v>
      </c>
      <c r="L538" s="95" t="s">
        <v>133</v>
      </c>
    </row>
    <row r="539" spans="1:12" ht="42.75" x14ac:dyDescent="0.25">
      <c r="A539" s="52" t="s">
        <v>15</v>
      </c>
      <c r="B539" s="70" t="s">
        <v>1085</v>
      </c>
      <c r="C539" s="48" t="s">
        <v>675</v>
      </c>
      <c r="D539" s="54" t="s">
        <v>1219</v>
      </c>
      <c r="E539" s="54" t="s">
        <v>1220</v>
      </c>
      <c r="F539" s="69"/>
      <c r="G539" s="69" t="s">
        <v>706</v>
      </c>
      <c r="H539" s="54"/>
      <c r="I539" s="54"/>
      <c r="J539" s="135" t="s">
        <v>22</v>
      </c>
      <c r="K539" s="54" t="s">
        <v>1221</v>
      </c>
      <c r="L539" s="54" t="s">
        <v>1222</v>
      </c>
    </row>
    <row r="540" spans="1:12" ht="142.5" x14ac:dyDescent="0.25">
      <c r="A540" s="52" t="s">
        <v>15</v>
      </c>
      <c r="B540" s="70" t="s">
        <v>1085</v>
      </c>
      <c r="C540" s="48" t="s">
        <v>675</v>
      </c>
      <c r="D540" s="54" t="s">
        <v>1223</v>
      </c>
      <c r="E540" s="54" t="s">
        <v>1224</v>
      </c>
      <c r="F540" s="69" t="s">
        <v>1225</v>
      </c>
      <c r="G540" s="69" t="s">
        <v>1226</v>
      </c>
      <c r="H540" s="54" t="s">
        <v>22</v>
      </c>
      <c r="I540" s="54"/>
      <c r="J540" s="54"/>
      <c r="K540" s="54" t="s">
        <v>1227</v>
      </c>
      <c r="L540" s="95" t="s">
        <v>133</v>
      </c>
    </row>
    <row r="541" spans="1:12" ht="85.5" x14ac:dyDescent="0.25">
      <c r="A541" s="52" t="s">
        <v>15</v>
      </c>
      <c r="B541" s="70" t="s">
        <v>1085</v>
      </c>
      <c r="C541" s="48" t="s">
        <v>675</v>
      </c>
      <c r="D541" s="54" t="s">
        <v>1228</v>
      </c>
      <c r="E541" s="54" t="s">
        <v>1229</v>
      </c>
      <c r="F541" s="69" t="s">
        <v>1225</v>
      </c>
      <c r="G541" s="69" t="s">
        <v>1226</v>
      </c>
      <c r="H541" s="54" t="s">
        <v>22</v>
      </c>
      <c r="I541" s="54"/>
      <c r="J541" s="54"/>
      <c r="K541" s="54" t="s">
        <v>1230</v>
      </c>
      <c r="L541" s="95" t="s">
        <v>133</v>
      </c>
    </row>
    <row r="542" spans="1:12" ht="28.5" x14ac:dyDescent="0.25">
      <c r="A542" s="52" t="s">
        <v>15</v>
      </c>
      <c r="B542" s="70" t="s">
        <v>1085</v>
      </c>
      <c r="C542" s="48" t="s">
        <v>675</v>
      </c>
      <c r="D542" s="54" t="s">
        <v>1231</v>
      </c>
      <c r="E542" s="54" t="s">
        <v>1232</v>
      </c>
      <c r="F542" s="69" t="s">
        <v>107</v>
      </c>
      <c r="G542" s="69" t="s">
        <v>706</v>
      </c>
      <c r="H542" s="54" t="s">
        <v>189</v>
      </c>
      <c r="I542" s="54"/>
      <c r="J542" s="54"/>
      <c r="K542" s="54" t="s">
        <v>1233</v>
      </c>
      <c r="L542" s="95" t="s">
        <v>133</v>
      </c>
    </row>
    <row r="543" spans="1:12" ht="28.5" x14ac:dyDescent="0.25">
      <c r="A543" s="52" t="s">
        <v>15</v>
      </c>
      <c r="B543" s="70" t="s">
        <v>1085</v>
      </c>
      <c r="C543" s="48" t="s">
        <v>675</v>
      </c>
      <c r="D543" s="54" t="s">
        <v>1234</v>
      </c>
      <c r="E543" s="54" t="s">
        <v>1235</v>
      </c>
      <c r="F543" s="69" t="s">
        <v>107</v>
      </c>
      <c r="G543" s="69" t="s">
        <v>415</v>
      </c>
      <c r="H543" s="54" t="s">
        <v>22</v>
      </c>
      <c r="I543" s="54"/>
      <c r="J543" s="54"/>
      <c r="K543" s="54" t="s">
        <v>1236</v>
      </c>
      <c r="L543" s="54" t="s">
        <v>1237</v>
      </c>
    </row>
    <row r="544" spans="1:12" ht="28.5" x14ac:dyDescent="0.25">
      <c r="A544" s="52" t="s">
        <v>15</v>
      </c>
      <c r="B544" s="70" t="s">
        <v>1085</v>
      </c>
      <c r="C544" s="48" t="s">
        <v>675</v>
      </c>
      <c r="D544" s="54" t="s">
        <v>1238</v>
      </c>
      <c r="E544" s="54" t="s">
        <v>1239</v>
      </c>
      <c r="F544" s="69" t="s">
        <v>107</v>
      </c>
      <c r="G544" s="69" t="s">
        <v>706</v>
      </c>
      <c r="H544" s="54" t="s">
        <v>189</v>
      </c>
      <c r="I544" s="54"/>
      <c r="J544" s="54"/>
      <c r="K544" s="54" t="s">
        <v>1233</v>
      </c>
      <c r="L544" s="95" t="s">
        <v>133</v>
      </c>
    </row>
    <row r="545" spans="1:12" ht="71.25" x14ac:dyDescent="0.25">
      <c r="A545" s="52" t="s">
        <v>15</v>
      </c>
      <c r="B545" s="70" t="s">
        <v>1085</v>
      </c>
      <c r="C545" s="48" t="s">
        <v>675</v>
      </c>
      <c r="D545" s="54" t="s">
        <v>1240</v>
      </c>
      <c r="E545" s="54" t="s">
        <v>1241</v>
      </c>
      <c r="F545" s="69" t="s">
        <v>934</v>
      </c>
      <c r="G545" s="69" t="s">
        <v>1226</v>
      </c>
      <c r="H545" s="95" t="s">
        <v>22</v>
      </c>
      <c r="I545" s="54"/>
      <c r="J545" s="54"/>
      <c r="K545" s="54" t="s">
        <v>1242</v>
      </c>
      <c r="L545" s="54" t="s">
        <v>1242</v>
      </c>
    </row>
    <row r="546" spans="1:12" ht="42.75" x14ac:dyDescent="0.25">
      <c r="A546" s="11" t="s">
        <v>657</v>
      </c>
      <c r="B546" s="63" t="s">
        <v>1243</v>
      </c>
      <c r="C546" s="45" t="s">
        <v>675</v>
      </c>
      <c r="D546" s="9" t="s">
        <v>1244</v>
      </c>
      <c r="E546" s="10"/>
      <c r="F546" s="10"/>
      <c r="G546" s="6"/>
      <c r="H546" s="24"/>
      <c r="I546" s="6"/>
      <c r="J546" s="6"/>
      <c r="K546" s="6"/>
      <c r="L546" s="6"/>
    </row>
    <row r="547" spans="1:12" ht="285" x14ac:dyDescent="0.25">
      <c r="A547" s="11" t="s">
        <v>657</v>
      </c>
      <c r="B547" s="10" t="s">
        <v>1243</v>
      </c>
      <c r="C547" s="45" t="s">
        <v>675</v>
      </c>
      <c r="D547" s="9" t="s">
        <v>1245</v>
      </c>
      <c r="E547" s="10" t="s">
        <v>220</v>
      </c>
      <c r="F547" s="10" t="s">
        <v>1246</v>
      </c>
      <c r="G547" s="6" t="s">
        <v>415</v>
      </c>
      <c r="H547" s="24" t="s">
        <v>22</v>
      </c>
      <c r="I547" s="6"/>
      <c r="J547" s="6"/>
      <c r="K547" s="6" t="s">
        <v>1247</v>
      </c>
      <c r="L547" s="6" t="s">
        <v>1247</v>
      </c>
    </row>
    <row r="548" spans="1:12" ht="114" x14ac:dyDescent="0.25">
      <c r="A548" s="11" t="s">
        <v>657</v>
      </c>
      <c r="B548" s="10" t="s">
        <v>1243</v>
      </c>
      <c r="C548" s="45" t="s">
        <v>675</v>
      </c>
      <c r="D548" s="9" t="s">
        <v>1248</v>
      </c>
      <c r="E548" s="10" t="s">
        <v>529</v>
      </c>
      <c r="F548" s="10" t="s">
        <v>1246</v>
      </c>
      <c r="G548" s="6" t="s">
        <v>415</v>
      </c>
      <c r="H548" s="24" t="s">
        <v>22</v>
      </c>
      <c r="I548" s="6"/>
      <c r="J548" s="6"/>
      <c r="K548" s="6" t="s">
        <v>1247</v>
      </c>
      <c r="L548" s="6" t="s">
        <v>1247</v>
      </c>
    </row>
    <row r="549" spans="1:12" ht="85.5" x14ac:dyDescent="0.25">
      <c r="A549" s="11" t="s">
        <v>657</v>
      </c>
      <c r="B549" s="10" t="s">
        <v>1243</v>
      </c>
      <c r="C549" s="45" t="s">
        <v>675</v>
      </c>
      <c r="D549" s="9" t="s">
        <v>1249</v>
      </c>
      <c r="E549" s="10" t="s">
        <v>446</v>
      </c>
      <c r="F549" s="10" t="s">
        <v>1246</v>
      </c>
      <c r="G549" s="6" t="s">
        <v>415</v>
      </c>
      <c r="H549" s="24" t="s">
        <v>22</v>
      </c>
      <c r="I549" s="6"/>
      <c r="J549" s="6"/>
      <c r="K549" s="6" t="s">
        <v>1250</v>
      </c>
      <c r="L549" s="6" t="s">
        <v>1250</v>
      </c>
    </row>
    <row r="550" spans="1:12" ht="42.75" x14ac:dyDescent="0.25">
      <c r="A550" s="11" t="s">
        <v>657</v>
      </c>
      <c r="B550" s="10" t="s">
        <v>1243</v>
      </c>
      <c r="C550" s="45" t="s">
        <v>675</v>
      </c>
      <c r="D550" s="9" t="s">
        <v>1251</v>
      </c>
      <c r="E550" s="10" t="s">
        <v>551</v>
      </c>
      <c r="F550" s="10" t="s">
        <v>133</v>
      </c>
      <c r="G550" s="6" t="s">
        <v>133</v>
      </c>
      <c r="H550" s="24" t="s">
        <v>22</v>
      </c>
      <c r="I550" s="6"/>
      <c r="J550" s="6"/>
      <c r="K550" s="6" t="s">
        <v>133</v>
      </c>
      <c r="L550" s="6" t="s">
        <v>133</v>
      </c>
    </row>
    <row r="551" spans="1:12" ht="85.5" x14ac:dyDescent="0.25">
      <c r="A551" s="11" t="s">
        <v>657</v>
      </c>
      <c r="B551" s="10" t="s">
        <v>1243</v>
      </c>
      <c r="C551" s="45" t="s">
        <v>675</v>
      </c>
      <c r="D551" s="9" t="s">
        <v>1252</v>
      </c>
      <c r="E551" s="10" t="s">
        <v>554</v>
      </c>
      <c r="F551" s="10" t="s">
        <v>1246</v>
      </c>
      <c r="G551" s="6" t="s">
        <v>415</v>
      </c>
      <c r="H551" s="24" t="s">
        <v>22</v>
      </c>
      <c r="I551" s="6"/>
      <c r="J551" s="6"/>
      <c r="K551" s="6" t="s">
        <v>1253</v>
      </c>
      <c r="L551" s="6" t="s">
        <v>1254</v>
      </c>
    </row>
    <row r="552" spans="1:12" ht="28.5" x14ac:dyDescent="0.25">
      <c r="A552" s="11" t="s">
        <v>315</v>
      </c>
      <c r="B552" s="72" t="s">
        <v>1255</v>
      </c>
      <c r="C552" s="48" t="s">
        <v>675</v>
      </c>
      <c r="D552" s="3" t="s">
        <v>1256</v>
      </c>
      <c r="E552" s="3"/>
      <c r="F552" s="55"/>
      <c r="G552" s="55"/>
      <c r="H552" s="3"/>
      <c r="I552" s="3"/>
      <c r="J552" s="3"/>
      <c r="K552" s="3"/>
      <c r="L552" s="3"/>
    </row>
    <row r="553" spans="1:12" ht="156.75" x14ac:dyDescent="0.25">
      <c r="A553" s="11" t="s">
        <v>315</v>
      </c>
      <c r="B553" s="6" t="s">
        <v>1255</v>
      </c>
      <c r="C553" s="48" t="s">
        <v>675</v>
      </c>
      <c r="D553" s="6" t="s">
        <v>1257</v>
      </c>
      <c r="E553" s="6" t="s">
        <v>939</v>
      </c>
      <c r="F553" s="57" t="s">
        <v>133</v>
      </c>
      <c r="G553" s="57" t="s">
        <v>415</v>
      </c>
      <c r="H553" s="3" t="s">
        <v>22</v>
      </c>
      <c r="I553" s="3"/>
      <c r="J553" s="3"/>
      <c r="K553" s="54" t="s">
        <v>1258</v>
      </c>
      <c r="L553" s="54" t="s">
        <v>1259</v>
      </c>
    </row>
    <row r="554" spans="1:12" ht="142.5" x14ac:dyDescent="0.25">
      <c r="A554" s="11" t="s">
        <v>315</v>
      </c>
      <c r="B554" s="6" t="s">
        <v>1255</v>
      </c>
      <c r="C554" s="48" t="s">
        <v>675</v>
      </c>
      <c r="D554" s="6" t="s">
        <v>1260</v>
      </c>
      <c r="E554" s="6" t="s">
        <v>1261</v>
      </c>
      <c r="F554" s="57" t="s">
        <v>133</v>
      </c>
      <c r="G554" s="57" t="s">
        <v>415</v>
      </c>
      <c r="H554" s="3" t="s">
        <v>22</v>
      </c>
      <c r="I554" s="3"/>
      <c r="J554" s="3"/>
      <c r="K554" s="54" t="s">
        <v>1258</v>
      </c>
      <c r="L554" s="54" t="s">
        <v>1259</v>
      </c>
    </row>
    <row r="555" spans="1:12" ht="114" x14ac:dyDescent="0.25">
      <c r="A555" s="11" t="s">
        <v>315</v>
      </c>
      <c r="B555" s="6" t="s">
        <v>1255</v>
      </c>
      <c r="C555" s="48" t="s">
        <v>675</v>
      </c>
      <c r="D555" s="6" t="s">
        <v>1262</v>
      </c>
      <c r="E555" s="6" t="s">
        <v>892</v>
      </c>
      <c r="F555" s="57" t="s">
        <v>133</v>
      </c>
      <c r="G555" s="57" t="s">
        <v>415</v>
      </c>
      <c r="H555" s="3" t="s">
        <v>22</v>
      </c>
      <c r="I555" s="3"/>
      <c r="J555" s="3"/>
      <c r="K555" s="54" t="s">
        <v>1263</v>
      </c>
      <c r="L555" s="54" t="s">
        <v>1264</v>
      </c>
    </row>
    <row r="556" spans="1:12" ht="85.5" x14ac:dyDescent="0.25">
      <c r="A556" s="11" t="s">
        <v>315</v>
      </c>
      <c r="B556" s="6" t="s">
        <v>1255</v>
      </c>
      <c r="C556" s="48" t="s">
        <v>675</v>
      </c>
      <c r="D556" s="12" t="s">
        <v>1265</v>
      </c>
      <c r="E556" s="6" t="s">
        <v>894</v>
      </c>
      <c r="F556" s="57" t="s">
        <v>133</v>
      </c>
      <c r="G556" s="57" t="s">
        <v>706</v>
      </c>
      <c r="H556" s="3" t="s">
        <v>22</v>
      </c>
      <c r="I556" s="3"/>
      <c r="J556" s="3"/>
      <c r="K556" s="54" t="s">
        <v>1266</v>
      </c>
      <c r="L556" s="54" t="s">
        <v>1267</v>
      </c>
    </row>
    <row r="557" spans="1:12" ht="42.75" x14ac:dyDescent="0.25">
      <c r="A557" s="11" t="s">
        <v>315</v>
      </c>
      <c r="B557" s="6" t="s">
        <v>1255</v>
      </c>
      <c r="C557" s="48" t="s">
        <v>675</v>
      </c>
      <c r="D557" s="12" t="s">
        <v>1268</v>
      </c>
      <c r="E557" s="12" t="s">
        <v>897</v>
      </c>
      <c r="F557" s="57" t="s">
        <v>133</v>
      </c>
      <c r="G557" s="57" t="s">
        <v>133</v>
      </c>
      <c r="H557" s="3" t="s">
        <v>189</v>
      </c>
      <c r="I557" s="3"/>
      <c r="J557" s="3"/>
      <c r="K557" s="54" t="s">
        <v>133</v>
      </c>
      <c r="L557" s="54" t="s">
        <v>133</v>
      </c>
    </row>
    <row r="558" spans="1:12" ht="85.5" x14ac:dyDescent="0.25">
      <c r="A558" s="11" t="s">
        <v>315</v>
      </c>
      <c r="B558" s="6" t="s">
        <v>1255</v>
      </c>
      <c r="C558" s="48" t="s">
        <v>675</v>
      </c>
      <c r="D558" s="12" t="s">
        <v>1269</v>
      </c>
      <c r="E558" s="12" t="s">
        <v>971</v>
      </c>
      <c r="F558" s="57" t="s">
        <v>133</v>
      </c>
      <c r="G558" s="57" t="s">
        <v>415</v>
      </c>
      <c r="H558" s="3" t="s">
        <v>189</v>
      </c>
      <c r="I558" s="3"/>
      <c r="J558" s="3"/>
      <c r="K558" s="54" t="s">
        <v>1052</v>
      </c>
      <c r="L558" s="54" t="s">
        <v>1270</v>
      </c>
    </row>
    <row r="559" spans="1:12" ht="28.5" x14ac:dyDescent="0.25">
      <c r="A559" s="52" t="s">
        <v>657</v>
      </c>
      <c r="B559" s="53" t="s">
        <v>1271</v>
      </c>
      <c r="C559" s="48" t="s">
        <v>675</v>
      </c>
      <c r="D559" s="12" t="s">
        <v>1272</v>
      </c>
      <c r="E559" s="12"/>
      <c r="F559" s="55"/>
      <c r="G559" s="55"/>
      <c r="H559" s="3"/>
      <c r="I559" s="3"/>
      <c r="J559" s="3"/>
      <c r="K559" s="3"/>
      <c r="L559" s="3"/>
    </row>
    <row r="560" spans="1:12" ht="99.75" x14ac:dyDescent="0.25">
      <c r="A560" s="52" t="s">
        <v>657</v>
      </c>
      <c r="B560" s="3" t="s">
        <v>1271</v>
      </c>
      <c r="C560" s="48" t="s">
        <v>675</v>
      </c>
      <c r="D560" s="54" t="s">
        <v>1273</v>
      </c>
      <c r="E560" s="54" t="s">
        <v>902</v>
      </c>
      <c r="F560" s="57" t="s">
        <v>107</v>
      </c>
      <c r="G560" s="57" t="s">
        <v>415</v>
      </c>
      <c r="H560" s="3" t="s">
        <v>22</v>
      </c>
      <c r="I560" s="3"/>
      <c r="J560" s="3"/>
      <c r="K560" s="54" t="s">
        <v>1274</v>
      </c>
      <c r="L560" s="54" t="s">
        <v>1275</v>
      </c>
    </row>
    <row r="561" spans="1:12" ht="99.75" x14ac:dyDescent="0.25">
      <c r="A561" s="52" t="s">
        <v>657</v>
      </c>
      <c r="B561" s="3" t="s">
        <v>1271</v>
      </c>
      <c r="C561" s="48" t="s">
        <v>675</v>
      </c>
      <c r="D561" s="54" t="s">
        <v>1276</v>
      </c>
      <c r="E561" s="54" t="s">
        <v>1277</v>
      </c>
      <c r="F561" s="57" t="s">
        <v>107</v>
      </c>
      <c r="G561" s="57" t="s">
        <v>415</v>
      </c>
      <c r="H561" s="3" t="s">
        <v>22</v>
      </c>
      <c r="I561" s="3"/>
      <c r="J561" s="3"/>
      <c r="K561" s="54" t="s">
        <v>1278</v>
      </c>
      <c r="L561" s="54" t="s">
        <v>1275</v>
      </c>
    </row>
    <row r="562" spans="1:12" ht="114" x14ac:dyDescent="0.25">
      <c r="A562" s="52" t="s">
        <v>657</v>
      </c>
      <c r="B562" s="3" t="s">
        <v>1271</v>
      </c>
      <c r="C562" s="48" t="s">
        <v>675</v>
      </c>
      <c r="D562" s="54" t="s">
        <v>1279</v>
      </c>
      <c r="E562" s="54" t="s">
        <v>1280</v>
      </c>
      <c r="F562" s="57" t="s">
        <v>107</v>
      </c>
      <c r="G562" s="57" t="s">
        <v>415</v>
      </c>
      <c r="H562" s="3" t="s">
        <v>22</v>
      </c>
      <c r="I562" s="3"/>
      <c r="J562" s="3"/>
      <c r="K562" s="54" t="s">
        <v>1281</v>
      </c>
      <c r="L562" s="54" t="s">
        <v>1275</v>
      </c>
    </row>
    <row r="563" spans="1:12" ht="57" x14ac:dyDescent="0.25">
      <c r="A563" s="52" t="s">
        <v>657</v>
      </c>
      <c r="B563" s="3" t="s">
        <v>1271</v>
      </c>
      <c r="C563" s="48" t="s">
        <v>675</v>
      </c>
      <c r="D563" s="54" t="s">
        <v>1282</v>
      </c>
      <c r="E563" s="54" t="s">
        <v>1283</v>
      </c>
      <c r="F563" s="57" t="s">
        <v>107</v>
      </c>
      <c r="G563" s="57" t="s">
        <v>415</v>
      </c>
      <c r="H563" s="3" t="s">
        <v>22</v>
      </c>
      <c r="I563" s="3"/>
      <c r="J563" s="3"/>
      <c r="K563" s="54" t="s">
        <v>1284</v>
      </c>
      <c r="L563" s="54" t="s">
        <v>1275</v>
      </c>
    </row>
    <row r="564" spans="1:12" ht="71.25" x14ac:dyDescent="0.25">
      <c r="A564" s="52" t="s">
        <v>657</v>
      </c>
      <c r="B564" s="3" t="s">
        <v>1271</v>
      </c>
      <c r="C564" s="48" t="s">
        <v>675</v>
      </c>
      <c r="D564" s="54" t="s">
        <v>1285</v>
      </c>
      <c r="E564" s="54" t="s">
        <v>1286</v>
      </c>
      <c r="F564" s="57" t="s">
        <v>107</v>
      </c>
      <c r="G564" s="57" t="s">
        <v>415</v>
      </c>
      <c r="H564" s="3" t="s">
        <v>22</v>
      </c>
      <c r="I564" s="3"/>
      <c r="J564" s="3"/>
      <c r="K564" s="54" t="s">
        <v>1287</v>
      </c>
      <c r="L564" s="54" t="s">
        <v>1275</v>
      </c>
    </row>
    <row r="565" spans="1:12" ht="99.75" x14ac:dyDescent="0.25">
      <c r="A565" s="52" t="s">
        <v>657</v>
      </c>
      <c r="B565" s="3" t="s">
        <v>1271</v>
      </c>
      <c r="C565" s="48" t="s">
        <v>675</v>
      </c>
      <c r="D565" s="54" t="s">
        <v>1288</v>
      </c>
      <c r="E565" s="54" t="s">
        <v>1289</v>
      </c>
      <c r="F565" s="57" t="s">
        <v>107</v>
      </c>
      <c r="G565" s="57" t="s">
        <v>415</v>
      </c>
      <c r="H565" s="3" t="s">
        <v>22</v>
      </c>
      <c r="I565" s="3"/>
      <c r="J565" s="3"/>
      <c r="K565" s="54" t="s">
        <v>1290</v>
      </c>
      <c r="L565" s="54" t="s">
        <v>1988</v>
      </c>
    </row>
    <row r="566" spans="1:12" ht="71.25" x14ac:dyDescent="0.25">
      <c r="A566" s="52" t="s">
        <v>657</v>
      </c>
      <c r="B566" s="3" t="s">
        <v>1271</v>
      </c>
      <c r="C566" s="48" t="s">
        <v>675</v>
      </c>
      <c r="D566" s="54" t="s">
        <v>1291</v>
      </c>
      <c r="E566" s="54" t="s">
        <v>1292</v>
      </c>
      <c r="F566" s="57" t="s">
        <v>107</v>
      </c>
      <c r="G566" s="57" t="s">
        <v>415</v>
      </c>
      <c r="H566" s="3" t="s">
        <v>22</v>
      </c>
      <c r="I566" s="3"/>
      <c r="J566" s="3"/>
      <c r="K566" s="54" t="s">
        <v>1293</v>
      </c>
      <c r="L566" s="54" t="s">
        <v>1987</v>
      </c>
    </row>
    <row r="567" spans="1:12" ht="114" x14ac:dyDescent="0.25">
      <c r="A567" s="52" t="s">
        <v>657</v>
      </c>
      <c r="B567" s="3" t="s">
        <v>1271</v>
      </c>
      <c r="C567" s="48" t="s">
        <v>675</v>
      </c>
      <c r="D567" s="54" t="s">
        <v>1294</v>
      </c>
      <c r="E567" s="54" t="s">
        <v>1295</v>
      </c>
      <c r="F567" s="57" t="s">
        <v>107</v>
      </c>
      <c r="G567" s="57" t="s">
        <v>415</v>
      </c>
      <c r="H567" s="3" t="s">
        <v>22</v>
      </c>
      <c r="I567" s="3"/>
      <c r="J567" s="3"/>
      <c r="K567" s="54" t="s">
        <v>1296</v>
      </c>
      <c r="L567" s="54" t="s">
        <v>1988</v>
      </c>
    </row>
    <row r="568" spans="1:12" ht="99.75" x14ac:dyDescent="0.25">
      <c r="A568" s="52" t="s">
        <v>657</v>
      </c>
      <c r="B568" s="3" t="s">
        <v>1271</v>
      </c>
      <c r="C568" s="48" t="s">
        <v>675</v>
      </c>
      <c r="D568" s="54" t="s">
        <v>1297</v>
      </c>
      <c r="E568" s="54" t="s">
        <v>1298</v>
      </c>
      <c r="F568" s="57" t="s">
        <v>107</v>
      </c>
      <c r="G568" s="57" t="s">
        <v>415</v>
      </c>
      <c r="H568" s="3" t="s">
        <v>22</v>
      </c>
      <c r="I568" s="3"/>
      <c r="J568" s="3"/>
      <c r="K568" s="73" t="s">
        <v>1299</v>
      </c>
      <c r="L568" s="54" t="s">
        <v>1275</v>
      </c>
    </row>
    <row r="569" spans="1:12" ht="85.5" x14ac:dyDescent="0.25">
      <c r="A569" s="52" t="s">
        <v>657</v>
      </c>
      <c r="B569" s="3" t="s">
        <v>1271</v>
      </c>
      <c r="C569" s="48" t="s">
        <v>675</v>
      </c>
      <c r="D569" s="54" t="s">
        <v>1300</v>
      </c>
      <c r="E569" s="54" t="s">
        <v>1301</v>
      </c>
      <c r="F569" s="57" t="s">
        <v>107</v>
      </c>
      <c r="G569" s="57" t="s">
        <v>415</v>
      </c>
      <c r="H569" s="3" t="s">
        <v>22</v>
      </c>
      <c r="I569" s="3"/>
      <c r="J569" s="3"/>
      <c r="K569" s="54" t="s">
        <v>1302</v>
      </c>
      <c r="L569" s="54" t="s">
        <v>1988</v>
      </c>
    </row>
    <row r="570" spans="1:12" ht="128.25" x14ac:dyDescent="0.25">
      <c r="A570" s="52" t="s">
        <v>657</v>
      </c>
      <c r="B570" s="3" t="s">
        <v>1271</v>
      </c>
      <c r="C570" s="48" t="s">
        <v>675</v>
      </c>
      <c r="D570" s="54" t="s">
        <v>1303</v>
      </c>
      <c r="E570" s="54" t="s">
        <v>1304</v>
      </c>
      <c r="F570" s="57" t="s">
        <v>107</v>
      </c>
      <c r="G570" s="57" t="s">
        <v>415</v>
      </c>
      <c r="H570" s="3" t="s">
        <v>22</v>
      </c>
      <c r="I570" s="3"/>
      <c r="J570" s="3"/>
      <c r="K570" s="54" t="s">
        <v>1305</v>
      </c>
      <c r="L570" s="54" t="s">
        <v>1275</v>
      </c>
    </row>
    <row r="571" spans="1:12" ht="85.5" x14ac:dyDescent="0.25">
      <c r="A571" s="52" t="s">
        <v>657</v>
      </c>
      <c r="B571" s="3" t="s">
        <v>1271</v>
      </c>
      <c r="C571" s="48" t="s">
        <v>675</v>
      </c>
      <c r="D571" s="54" t="s">
        <v>1306</v>
      </c>
      <c r="E571" s="54" t="s">
        <v>1307</v>
      </c>
      <c r="F571" s="57" t="s">
        <v>107</v>
      </c>
      <c r="G571" s="57" t="s">
        <v>415</v>
      </c>
      <c r="H571" s="3" t="s">
        <v>22</v>
      </c>
      <c r="I571" s="3"/>
      <c r="J571" s="3"/>
      <c r="K571" s="54" t="s">
        <v>1308</v>
      </c>
      <c r="L571" s="54" t="s">
        <v>1988</v>
      </c>
    </row>
    <row r="572" spans="1:12" ht="57" x14ac:dyDescent="0.25">
      <c r="A572" s="52" t="s">
        <v>657</v>
      </c>
      <c r="B572" s="3" t="s">
        <v>1271</v>
      </c>
      <c r="C572" s="48" t="s">
        <v>675</v>
      </c>
      <c r="D572" s="54" t="s">
        <v>1309</v>
      </c>
      <c r="E572" s="54" t="s">
        <v>1310</v>
      </c>
      <c r="F572" s="57" t="s">
        <v>107</v>
      </c>
      <c r="G572" s="57" t="s">
        <v>415</v>
      </c>
      <c r="H572" s="3" t="s">
        <v>22</v>
      </c>
      <c r="I572" s="3"/>
      <c r="J572" s="3"/>
      <c r="K572" s="54" t="s">
        <v>1311</v>
      </c>
      <c r="L572" s="54" t="s">
        <v>1275</v>
      </c>
    </row>
    <row r="573" spans="1:12" ht="42.75" x14ac:dyDescent="0.25">
      <c r="A573" s="52" t="s">
        <v>657</v>
      </c>
      <c r="B573" s="3" t="s">
        <v>1271</v>
      </c>
      <c r="C573" s="48" t="s">
        <v>675</v>
      </c>
      <c r="D573" s="54" t="s">
        <v>1312</v>
      </c>
      <c r="E573" s="54" t="s">
        <v>1313</v>
      </c>
      <c r="F573" s="57" t="s">
        <v>107</v>
      </c>
      <c r="G573" s="57" t="s">
        <v>415</v>
      </c>
      <c r="H573" s="3" t="s">
        <v>22</v>
      </c>
      <c r="I573" s="3"/>
      <c r="J573" s="3"/>
      <c r="K573" s="54" t="s">
        <v>1314</v>
      </c>
      <c r="L573" s="54" t="s">
        <v>1275</v>
      </c>
    </row>
    <row r="574" spans="1:12" ht="85.5" x14ac:dyDescent="0.25">
      <c r="A574" s="52" t="s">
        <v>657</v>
      </c>
      <c r="B574" s="3" t="s">
        <v>1271</v>
      </c>
      <c r="C574" s="48" t="s">
        <v>675</v>
      </c>
      <c r="D574" s="54" t="s">
        <v>1315</v>
      </c>
      <c r="E574" s="54" t="s">
        <v>1316</v>
      </c>
      <c r="F574" s="57" t="s">
        <v>107</v>
      </c>
      <c r="G574" s="57" t="s">
        <v>415</v>
      </c>
      <c r="H574" s="3" t="s">
        <v>22</v>
      </c>
      <c r="I574" s="3"/>
      <c r="J574" s="3"/>
      <c r="K574" s="73" t="s">
        <v>1317</v>
      </c>
      <c r="L574" s="54" t="s">
        <v>1988</v>
      </c>
    </row>
    <row r="575" spans="1:12" ht="71.25" x14ac:dyDescent="0.25">
      <c r="A575" s="52" t="s">
        <v>657</v>
      </c>
      <c r="B575" s="3" t="s">
        <v>1271</v>
      </c>
      <c r="C575" s="48" t="s">
        <v>675</v>
      </c>
      <c r="D575" s="54" t="s">
        <v>1318</v>
      </c>
      <c r="E575" s="54" t="s">
        <v>1319</v>
      </c>
      <c r="F575" s="57" t="s">
        <v>107</v>
      </c>
      <c r="G575" s="57" t="s">
        <v>415</v>
      </c>
      <c r="H575" s="3" t="s">
        <v>22</v>
      </c>
      <c r="I575" s="3"/>
      <c r="J575" s="3"/>
      <c r="K575" s="54" t="s">
        <v>1320</v>
      </c>
      <c r="L575" s="54" t="s">
        <v>1275</v>
      </c>
    </row>
    <row r="576" spans="1:12" ht="71.25" x14ac:dyDescent="0.25">
      <c r="A576" s="52" t="s">
        <v>657</v>
      </c>
      <c r="B576" s="3" t="s">
        <v>1271</v>
      </c>
      <c r="C576" s="48" t="s">
        <v>675</v>
      </c>
      <c r="D576" s="54" t="s">
        <v>1321</v>
      </c>
      <c r="E576" s="54" t="s">
        <v>1322</v>
      </c>
      <c r="F576" s="57" t="s">
        <v>107</v>
      </c>
      <c r="G576" s="57" t="s">
        <v>415</v>
      </c>
      <c r="H576" s="3" t="s">
        <v>22</v>
      </c>
      <c r="I576" s="3"/>
      <c r="J576" s="3"/>
      <c r="K576" s="54" t="s">
        <v>1323</v>
      </c>
      <c r="L576" s="54" t="s">
        <v>1275</v>
      </c>
    </row>
    <row r="577" spans="1:12" ht="71.25" x14ac:dyDescent="0.25">
      <c r="A577" s="52" t="s">
        <v>657</v>
      </c>
      <c r="B577" s="3" t="s">
        <v>1271</v>
      </c>
      <c r="C577" s="48" t="s">
        <v>675</v>
      </c>
      <c r="D577" s="54" t="s">
        <v>1324</v>
      </c>
      <c r="E577" s="54" t="s">
        <v>1325</v>
      </c>
      <c r="F577" s="57" t="s">
        <v>107</v>
      </c>
      <c r="G577" s="57" t="s">
        <v>415</v>
      </c>
      <c r="H577" s="3" t="s">
        <v>22</v>
      </c>
      <c r="I577" s="3"/>
      <c r="J577" s="3"/>
      <c r="K577" s="54" t="s">
        <v>1326</v>
      </c>
      <c r="L577" s="54" t="s">
        <v>1275</v>
      </c>
    </row>
    <row r="578" spans="1:12" ht="99.75" x14ac:dyDescent="0.25">
      <c r="A578" s="52" t="s">
        <v>657</v>
      </c>
      <c r="B578" s="3" t="s">
        <v>1271</v>
      </c>
      <c r="C578" s="48" t="s">
        <v>675</v>
      </c>
      <c r="D578" s="54" t="s">
        <v>1327</v>
      </c>
      <c r="E578" s="54" t="s">
        <v>1328</v>
      </c>
      <c r="F578" s="57" t="s">
        <v>107</v>
      </c>
      <c r="G578" s="57" t="s">
        <v>415</v>
      </c>
      <c r="H578" s="3" t="s">
        <v>22</v>
      </c>
      <c r="I578" s="3"/>
      <c r="J578" s="3"/>
      <c r="K578" s="54" t="s">
        <v>1329</v>
      </c>
      <c r="L578" s="54" t="s">
        <v>1275</v>
      </c>
    </row>
    <row r="579" spans="1:12" ht="71.25" x14ac:dyDescent="0.25">
      <c r="A579" s="52" t="s">
        <v>657</v>
      </c>
      <c r="B579" s="3" t="s">
        <v>1271</v>
      </c>
      <c r="C579" s="48" t="s">
        <v>675</v>
      </c>
      <c r="D579" s="54" t="s">
        <v>1330</v>
      </c>
      <c r="E579" s="54" t="s">
        <v>1331</v>
      </c>
      <c r="F579" s="57" t="s">
        <v>107</v>
      </c>
      <c r="G579" s="57" t="s">
        <v>415</v>
      </c>
      <c r="H579" s="3" t="s">
        <v>22</v>
      </c>
      <c r="I579" s="3"/>
      <c r="J579" s="3"/>
      <c r="K579" s="54" t="s">
        <v>1332</v>
      </c>
      <c r="L579" s="54" t="s">
        <v>1275</v>
      </c>
    </row>
    <row r="580" spans="1:12" ht="128.25" x14ac:dyDescent="0.25">
      <c r="A580" s="52" t="s">
        <v>657</v>
      </c>
      <c r="B580" s="3" t="s">
        <v>1271</v>
      </c>
      <c r="C580" s="48" t="s">
        <v>675</v>
      </c>
      <c r="D580" s="54" t="s">
        <v>1333</v>
      </c>
      <c r="E580" s="54" t="s">
        <v>1334</v>
      </c>
      <c r="F580" s="57" t="s">
        <v>107</v>
      </c>
      <c r="G580" s="57" t="s">
        <v>415</v>
      </c>
      <c r="H580" s="3" t="s">
        <v>22</v>
      </c>
      <c r="I580" s="3"/>
      <c r="J580" s="3"/>
      <c r="K580" s="54" t="s">
        <v>1335</v>
      </c>
      <c r="L580" s="54" t="s">
        <v>1275</v>
      </c>
    </row>
    <row r="581" spans="1:12" ht="128.25" x14ac:dyDescent="0.25">
      <c r="A581" s="52" t="s">
        <v>657</v>
      </c>
      <c r="B581" s="3" t="s">
        <v>1271</v>
      </c>
      <c r="C581" s="48" t="s">
        <v>675</v>
      </c>
      <c r="D581" s="54" t="s">
        <v>1336</v>
      </c>
      <c r="E581" s="54" t="s">
        <v>1337</v>
      </c>
      <c r="F581" s="57" t="s">
        <v>107</v>
      </c>
      <c r="G581" s="57" t="s">
        <v>415</v>
      </c>
      <c r="H581" s="3" t="s">
        <v>22</v>
      </c>
      <c r="I581" s="3"/>
      <c r="J581" s="3"/>
      <c r="K581" s="54" t="s">
        <v>1338</v>
      </c>
      <c r="L581" s="54" t="s">
        <v>1275</v>
      </c>
    </row>
    <row r="582" spans="1:12" ht="71.25" x14ac:dyDescent="0.25">
      <c r="A582" s="52" t="s">
        <v>657</v>
      </c>
      <c r="B582" s="3" t="s">
        <v>1271</v>
      </c>
      <c r="C582" s="48" t="s">
        <v>675</v>
      </c>
      <c r="D582" s="54" t="s">
        <v>1339</v>
      </c>
      <c r="E582" s="54" t="s">
        <v>1340</v>
      </c>
      <c r="F582" s="57" t="s">
        <v>107</v>
      </c>
      <c r="G582" s="57" t="s">
        <v>415</v>
      </c>
      <c r="H582" s="3" t="s">
        <v>22</v>
      </c>
      <c r="I582" s="3"/>
      <c r="J582" s="3"/>
      <c r="K582" s="54" t="s">
        <v>1341</v>
      </c>
      <c r="L582" s="54" t="s">
        <v>1275</v>
      </c>
    </row>
    <row r="583" spans="1:12" ht="99.75" x14ac:dyDescent="0.25">
      <c r="A583" s="52" t="s">
        <v>657</v>
      </c>
      <c r="B583" s="3" t="s">
        <v>1271</v>
      </c>
      <c r="C583" s="48" t="s">
        <v>675</v>
      </c>
      <c r="D583" s="54" t="s">
        <v>1342</v>
      </c>
      <c r="E583" s="54" t="s">
        <v>1343</v>
      </c>
      <c r="F583" s="57" t="s">
        <v>107</v>
      </c>
      <c r="G583" s="57" t="s">
        <v>415</v>
      </c>
      <c r="H583" s="3" t="s">
        <v>22</v>
      </c>
      <c r="I583" s="3"/>
      <c r="J583" s="3"/>
      <c r="K583" s="54" t="s">
        <v>1344</v>
      </c>
      <c r="L583" s="54" t="s">
        <v>1275</v>
      </c>
    </row>
    <row r="584" spans="1:12" ht="114" x14ac:dyDescent="0.25">
      <c r="A584" s="52" t="s">
        <v>657</v>
      </c>
      <c r="B584" s="3" t="s">
        <v>1271</v>
      </c>
      <c r="C584" s="48" t="s">
        <v>675</v>
      </c>
      <c r="D584" s="54" t="s">
        <v>1345</v>
      </c>
      <c r="E584" s="54" t="s">
        <v>1346</v>
      </c>
      <c r="F584" s="57" t="s">
        <v>107</v>
      </c>
      <c r="G584" s="57" t="s">
        <v>415</v>
      </c>
      <c r="H584" s="3" t="s">
        <v>22</v>
      </c>
      <c r="I584" s="3"/>
      <c r="J584" s="3"/>
      <c r="K584" s="54" t="s">
        <v>1347</v>
      </c>
      <c r="L584" s="54" t="s">
        <v>1275</v>
      </c>
    </row>
    <row r="585" spans="1:12" ht="85.5" x14ac:dyDescent="0.25">
      <c r="A585" s="52" t="s">
        <v>657</v>
      </c>
      <c r="B585" s="3" t="s">
        <v>1271</v>
      </c>
      <c r="C585" s="48" t="s">
        <v>675</v>
      </c>
      <c r="D585" s="54" t="s">
        <v>1348</v>
      </c>
      <c r="E585" s="54" t="s">
        <v>1349</v>
      </c>
      <c r="F585" s="57" t="s">
        <v>107</v>
      </c>
      <c r="G585" s="57" t="s">
        <v>415</v>
      </c>
      <c r="H585" s="3" t="s">
        <v>22</v>
      </c>
      <c r="I585" s="3"/>
      <c r="J585" s="3"/>
      <c r="K585" s="54" t="s">
        <v>1350</v>
      </c>
      <c r="L585" s="54" t="s">
        <v>1275</v>
      </c>
    </row>
    <row r="586" spans="1:12" ht="57" x14ac:dyDescent="0.25">
      <c r="A586" s="52" t="s">
        <v>657</v>
      </c>
      <c r="B586" s="3" t="s">
        <v>1271</v>
      </c>
      <c r="C586" s="48" t="s">
        <v>675</v>
      </c>
      <c r="D586" s="54" t="s">
        <v>1351</v>
      </c>
      <c r="E586" s="54" t="s">
        <v>1352</v>
      </c>
      <c r="F586" s="57" t="s">
        <v>107</v>
      </c>
      <c r="G586" s="57" t="s">
        <v>415</v>
      </c>
      <c r="H586" s="3" t="s">
        <v>22</v>
      </c>
      <c r="I586" s="3"/>
      <c r="J586" s="3"/>
      <c r="K586" s="54" t="s">
        <v>1351</v>
      </c>
      <c r="L586" s="54" t="s">
        <v>1275</v>
      </c>
    </row>
    <row r="587" spans="1:12" ht="242.25" x14ac:dyDescent="0.25">
      <c r="A587" s="52" t="s">
        <v>657</v>
      </c>
      <c r="B587" s="3" t="s">
        <v>1271</v>
      </c>
      <c r="C587" s="48" t="s">
        <v>675</v>
      </c>
      <c r="D587" s="54" t="s">
        <v>1353</v>
      </c>
      <c r="E587" s="54" t="s">
        <v>1354</v>
      </c>
      <c r="F587" s="57" t="s">
        <v>107</v>
      </c>
      <c r="G587" s="57" t="s">
        <v>415</v>
      </c>
      <c r="H587" s="3" t="s">
        <v>22</v>
      </c>
      <c r="I587" s="3"/>
      <c r="J587" s="3"/>
      <c r="K587" s="54" t="s">
        <v>1355</v>
      </c>
      <c r="L587" s="54" t="s">
        <v>1275</v>
      </c>
    </row>
    <row r="588" spans="1:12" ht="85.5" x14ac:dyDescent="0.25">
      <c r="A588" s="52" t="s">
        <v>657</v>
      </c>
      <c r="B588" s="3" t="s">
        <v>1271</v>
      </c>
      <c r="C588" s="48" t="s">
        <v>675</v>
      </c>
      <c r="D588" s="54" t="s">
        <v>1356</v>
      </c>
      <c r="E588" s="54" t="s">
        <v>1357</v>
      </c>
      <c r="F588" s="57" t="s">
        <v>107</v>
      </c>
      <c r="G588" s="57" t="s">
        <v>415</v>
      </c>
      <c r="H588" s="3" t="s">
        <v>22</v>
      </c>
      <c r="I588" s="3"/>
      <c r="J588" s="3"/>
      <c r="K588" s="54" t="s">
        <v>1358</v>
      </c>
      <c r="L588" s="54" t="s">
        <v>1275</v>
      </c>
    </row>
    <row r="589" spans="1:12" ht="42.75" x14ac:dyDescent="0.25">
      <c r="A589" s="52" t="s">
        <v>657</v>
      </c>
      <c r="B589" s="3" t="s">
        <v>1271</v>
      </c>
      <c r="C589" s="48" t="s">
        <v>675</v>
      </c>
      <c r="D589" s="54" t="s">
        <v>1359</v>
      </c>
      <c r="E589" s="54" t="s">
        <v>1360</v>
      </c>
      <c r="F589" s="57" t="s">
        <v>107</v>
      </c>
      <c r="G589" s="57" t="s">
        <v>415</v>
      </c>
      <c r="H589" s="3" t="s">
        <v>22</v>
      </c>
      <c r="I589" s="3"/>
      <c r="J589" s="3"/>
      <c r="K589" s="54" t="s">
        <v>1361</v>
      </c>
      <c r="L589" s="54" t="s">
        <v>1275</v>
      </c>
    </row>
    <row r="590" spans="1:12" ht="71.25" x14ac:dyDescent="0.25">
      <c r="A590" s="52" t="s">
        <v>657</v>
      </c>
      <c r="B590" s="3" t="s">
        <v>1271</v>
      </c>
      <c r="C590" s="48" t="s">
        <v>675</v>
      </c>
      <c r="D590" s="54" t="s">
        <v>1362</v>
      </c>
      <c r="E590" s="163" t="s">
        <v>906</v>
      </c>
      <c r="F590" s="57" t="s">
        <v>107</v>
      </c>
      <c r="G590" s="57" t="s">
        <v>706</v>
      </c>
      <c r="H590" s="3" t="s">
        <v>22</v>
      </c>
      <c r="I590" s="3"/>
      <c r="J590" s="3"/>
      <c r="K590" s="54" t="s">
        <v>1363</v>
      </c>
      <c r="L590" s="54" t="s">
        <v>133</v>
      </c>
    </row>
    <row r="591" spans="1:12" ht="42.75" x14ac:dyDescent="0.25">
      <c r="A591" s="52" t="s">
        <v>657</v>
      </c>
      <c r="B591" s="3" t="s">
        <v>1271</v>
      </c>
      <c r="C591" s="48" t="s">
        <v>675</v>
      </c>
      <c r="D591" s="54" t="s">
        <v>1364</v>
      </c>
      <c r="E591" s="163"/>
      <c r="F591" s="57" t="s">
        <v>107</v>
      </c>
      <c r="G591" s="57" t="s">
        <v>706</v>
      </c>
      <c r="H591" s="3" t="s">
        <v>22</v>
      </c>
      <c r="I591" s="3"/>
      <c r="J591" s="3"/>
      <c r="K591" s="54" t="s">
        <v>1363</v>
      </c>
      <c r="L591" s="54" t="s">
        <v>133</v>
      </c>
    </row>
    <row r="592" spans="1:12" ht="42.75" x14ac:dyDescent="0.25">
      <c r="A592" s="52" t="s">
        <v>657</v>
      </c>
      <c r="B592" s="3" t="s">
        <v>1271</v>
      </c>
      <c r="C592" s="48" t="s">
        <v>675</v>
      </c>
      <c r="D592" s="54" t="s">
        <v>1365</v>
      </c>
      <c r="E592" s="163"/>
      <c r="F592" s="57" t="s">
        <v>107</v>
      </c>
      <c r="G592" s="57" t="s">
        <v>706</v>
      </c>
      <c r="H592" s="3" t="s">
        <v>22</v>
      </c>
      <c r="I592" s="3"/>
      <c r="J592" s="3"/>
      <c r="K592" s="54" t="s">
        <v>1363</v>
      </c>
      <c r="L592" s="54" t="s">
        <v>133</v>
      </c>
    </row>
    <row r="593" spans="1:12" ht="42.75" x14ac:dyDescent="0.25">
      <c r="A593" s="52" t="s">
        <v>657</v>
      </c>
      <c r="B593" s="3" t="s">
        <v>1271</v>
      </c>
      <c r="C593" s="48" t="s">
        <v>675</v>
      </c>
      <c r="D593" s="54" t="s">
        <v>1366</v>
      </c>
      <c r="E593" s="163"/>
      <c r="F593" s="57" t="s">
        <v>107</v>
      </c>
      <c r="G593" s="57" t="s">
        <v>706</v>
      </c>
      <c r="H593" s="3" t="s">
        <v>22</v>
      </c>
      <c r="I593" s="3"/>
      <c r="J593" s="3"/>
      <c r="K593" s="54" t="s">
        <v>1363</v>
      </c>
      <c r="L593" s="54" t="s">
        <v>133</v>
      </c>
    </row>
    <row r="594" spans="1:12" ht="42.75" x14ac:dyDescent="0.25">
      <c r="A594" s="52" t="s">
        <v>657</v>
      </c>
      <c r="B594" s="3" t="s">
        <v>1271</v>
      </c>
      <c r="C594" s="48" t="s">
        <v>675</v>
      </c>
      <c r="D594" s="54" t="s">
        <v>1367</v>
      </c>
      <c r="E594" s="163"/>
      <c r="F594" s="57" t="s">
        <v>107</v>
      </c>
      <c r="G594" s="57" t="s">
        <v>706</v>
      </c>
      <c r="H594" s="3" t="s">
        <v>22</v>
      </c>
      <c r="I594" s="3"/>
      <c r="J594" s="3"/>
      <c r="K594" s="54" t="s">
        <v>1363</v>
      </c>
      <c r="L594" s="54" t="s">
        <v>133</v>
      </c>
    </row>
    <row r="595" spans="1:12" ht="42.75" x14ac:dyDescent="0.25">
      <c r="A595" s="52" t="s">
        <v>657</v>
      </c>
      <c r="B595" s="3" t="s">
        <v>1271</v>
      </c>
      <c r="C595" s="48" t="s">
        <v>675</v>
      </c>
      <c r="D595" s="54" t="s">
        <v>1368</v>
      </c>
      <c r="E595" s="163"/>
      <c r="F595" s="57" t="s">
        <v>107</v>
      </c>
      <c r="G595" s="57" t="s">
        <v>706</v>
      </c>
      <c r="H595" s="3" t="s">
        <v>22</v>
      </c>
      <c r="I595" s="3"/>
      <c r="J595" s="3"/>
      <c r="K595" s="54" t="s">
        <v>1363</v>
      </c>
      <c r="L595" s="54" t="s">
        <v>133</v>
      </c>
    </row>
    <row r="596" spans="1:12" ht="42.75" x14ac:dyDescent="0.25">
      <c r="A596" s="52" t="s">
        <v>657</v>
      </c>
      <c r="B596" s="3" t="s">
        <v>1271</v>
      </c>
      <c r="C596" s="48" t="s">
        <v>675</v>
      </c>
      <c r="D596" s="54" t="s">
        <v>1369</v>
      </c>
      <c r="E596" s="163"/>
      <c r="F596" s="57" t="s">
        <v>107</v>
      </c>
      <c r="G596" s="57" t="s">
        <v>706</v>
      </c>
      <c r="H596" s="3" t="s">
        <v>22</v>
      </c>
      <c r="I596" s="3"/>
      <c r="J596" s="3"/>
      <c r="K596" s="54" t="s">
        <v>1363</v>
      </c>
      <c r="L596" s="54" t="s">
        <v>133</v>
      </c>
    </row>
    <row r="597" spans="1:12" ht="42.75" x14ac:dyDescent="0.25">
      <c r="A597" s="52" t="s">
        <v>657</v>
      </c>
      <c r="B597" s="3" t="s">
        <v>1271</v>
      </c>
      <c r="C597" s="48" t="s">
        <v>675</v>
      </c>
      <c r="D597" s="54" t="s">
        <v>1370</v>
      </c>
      <c r="E597" s="163"/>
      <c r="F597" s="57" t="s">
        <v>107</v>
      </c>
      <c r="G597" s="57" t="s">
        <v>706</v>
      </c>
      <c r="H597" s="3" t="s">
        <v>22</v>
      </c>
      <c r="I597" s="3"/>
      <c r="J597" s="3"/>
      <c r="K597" s="54" t="s">
        <v>1363</v>
      </c>
      <c r="L597" s="54" t="s">
        <v>133</v>
      </c>
    </row>
    <row r="598" spans="1:12" ht="42.75" x14ac:dyDescent="0.25">
      <c r="A598" s="52" t="s">
        <v>657</v>
      </c>
      <c r="B598" s="3" t="s">
        <v>1271</v>
      </c>
      <c r="C598" s="48" t="s">
        <v>675</v>
      </c>
      <c r="D598" s="54" t="s">
        <v>1371</v>
      </c>
      <c r="E598" s="163"/>
      <c r="F598" s="57" t="s">
        <v>107</v>
      </c>
      <c r="G598" s="57" t="s">
        <v>706</v>
      </c>
      <c r="H598" s="3" t="s">
        <v>22</v>
      </c>
      <c r="I598" s="3"/>
      <c r="J598" s="3"/>
      <c r="K598" s="54" t="s">
        <v>1363</v>
      </c>
      <c r="L598" s="54" t="s">
        <v>133</v>
      </c>
    </row>
    <row r="599" spans="1:12" ht="42.75" x14ac:dyDescent="0.25">
      <c r="A599" s="52" t="s">
        <v>657</v>
      </c>
      <c r="B599" s="3" t="s">
        <v>1271</v>
      </c>
      <c r="C599" s="48" t="s">
        <v>675</v>
      </c>
      <c r="D599" s="54" t="s">
        <v>1372</v>
      </c>
      <c r="E599" s="163"/>
      <c r="F599" s="57" t="s">
        <v>107</v>
      </c>
      <c r="G599" s="57" t="s">
        <v>706</v>
      </c>
      <c r="H599" s="3" t="s">
        <v>22</v>
      </c>
      <c r="I599" s="3"/>
      <c r="J599" s="3"/>
      <c r="K599" s="54" t="s">
        <v>1363</v>
      </c>
      <c r="L599" s="54" t="s">
        <v>133</v>
      </c>
    </row>
    <row r="600" spans="1:12" ht="42.75" x14ac:dyDescent="0.25">
      <c r="A600" s="52" t="s">
        <v>657</v>
      </c>
      <c r="B600" s="3" t="s">
        <v>1271</v>
      </c>
      <c r="C600" s="48" t="s">
        <v>675</v>
      </c>
      <c r="D600" s="54" t="s">
        <v>1373</v>
      </c>
      <c r="E600" s="163"/>
      <c r="F600" s="57" t="s">
        <v>107</v>
      </c>
      <c r="G600" s="57" t="s">
        <v>706</v>
      </c>
      <c r="H600" s="3" t="s">
        <v>22</v>
      </c>
      <c r="I600" s="3"/>
      <c r="J600" s="3"/>
      <c r="K600" s="54" t="s">
        <v>1363</v>
      </c>
      <c r="L600" s="54" t="s">
        <v>133</v>
      </c>
    </row>
    <row r="601" spans="1:12" ht="42.75" x14ac:dyDescent="0.25">
      <c r="A601" s="52" t="s">
        <v>657</v>
      </c>
      <c r="B601" s="3" t="s">
        <v>1271</v>
      </c>
      <c r="C601" s="48" t="s">
        <v>675</v>
      </c>
      <c r="D601" s="54" t="s">
        <v>1374</v>
      </c>
      <c r="E601" s="163"/>
      <c r="F601" s="57" t="s">
        <v>107</v>
      </c>
      <c r="G601" s="57" t="s">
        <v>706</v>
      </c>
      <c r="H601" s="3" t="s">
        <v>22</v>
      </c>
      <c r="I601" s="3"/>
      <c r="J601" s="3"/>
      <c r="K601" s="54" t="s">
        <v>1363</v>
      </c>
      <c r="L601" s="54" t="s">
        <v>133</v>
      </c>
    </row>
    <row r="602" spans="1:12" ht="42.75" x14ac:dyDescent="0.25">
      <c r="A602" s="52" t="s">
        <v>657</v>
      </c>
      <c r="B602" s="3" t="s">
        <v>1271</v>
      </c>
      <c r="C602" s="48" t="s">
        <v>675</v>
      </c>
      <c r="D602" s="54" t="s">
        <v>1375</v>
      </c>
      <c r="E602" s="163"/>
      <c r="F602" s="57" t="s">
        <v>107</v>
      </c>
      <c r="G602" s="57" t="s">
        <v>706</v>
      </c>
      <c r="H602" s="3" t="s">
        <v>22</v>
      </c>
      <c r="I602" s="3"/>
      <c r="J602" s="3"/>
      <c r="K602" s="54" t="s">
        <v>1363</v>
      </c>
      <c r="L602" s="54" t="s">
        <v>133</v>
      </c>
    </row>
    <row r="603" spans="1:12" ht="42.75" x14ac:dyDescent="0.25">
      <c r="A603" s="52" t="s">
        <v>657</v>
      </c>
      <c r="B603" s="3" t="s">
        <v>1271</v>
      </c>
      <c r="C603" s="48" t="s">
        <v>675</v>
      </c>
      <c r="D603" s="54" t="s">
        <v>1376</v>
      </c>
      <c r="E603" s="163"/>
      <c r="F603" s="57" t="s">
        <v>107</v>
      </c>
      <c r="G603" s="57" t="s">
        <v>706</v>
      </c>
      <c r="H603" s="3" t="s">
        <v>22</v>
      </c>
      <c r="I603" s="3"/>
      <c r="J603" s="3"/>
      <c r="K603" s="54" t="s">
        <v>1363</v>
      </c>
      <c r="L603" s="54" t="s">
        <v>133</v>
      </c>
    </row>
    <row r="604" spans="1:12" ht="42.75" x14ac:dyDescent="0.25">
      <c r="A604" s="52" t="s">
        <v>657</v>
      </c>
      <c r="B604" s="3" t="s">
        <v>1271</v>
      </c>
      <c r="C604" s="48" t="s">
        <v>675</v>
      </c>
      <c r="D604" s="54" t="s">
        <v>1377</v>
      </c>
      <c r="E604" s="163"/>
      <c r="F604" s="57" t="s">
        <v>107</v>
      </c>
      <c r="G604" s="57" t="s">
        <v>706</v>
      </c>
      <c r="H604" s="3" t="s">
        <v>22</v>
      </c>
      <c r="I604" s="3"/>
      <c r="J604" s="3"/>
      <c r="K604" s="54" t="s">
        <v>1363</v>
      </c>
      <c r="L604" s="54" t="s">
        <v>133</v>
      </c>
    </row>
    <row r="605" spans="1:12" ht="42.75" x14ac:dyDescent="0.25">
      <c r="A605" s="52" t="s">
        <v>657</v>
      </c>
      <c r="B605" s="3" t="s">
        <v>1271</v>
      </c>
      <c r="C605" s="48" t="s">
        <v>675</v>
      </c>
      <c r="D605" s="54" t="s">
        <v>1378</v>
      </c>
      <c r="E605" s="163"/>
      <c r="F605" s="57" t="s">
        <v>107</v>
      </c>
      <c r="G605" s="57" t="s">
        <v>706</v>
      </c>
      <c r="H605" s="3" t="s">
        <v>22</v>
      </c>
      <c r="I605" s="3"/>
      <c r="J605" s="3"/>
      <c r="K605" s="54" t="s">
        <v>1363</v>
      </c>
      <c r="L605" s="54" t="s">
        <v>133</v>
      </c>
    </row>
    <row r="606" spans="1:12" ht="42.75" x14ac:dyDescent="0.25">
      <c r="A606" s="52" t="s">
        <v>657</v>
      </c>
      <c r="B606" s="3" t="s">
        <v>1271</v>
      </c>
      <c r="C606" s="48" t="s">
        <v>675</v>
      </c>
      <c r="D606" s="54" t="s">
        <v>1379</v>
      </c>
      <c r="E606" s="163"/>
      <c r="F606" s="57" t="s">
        <v>107</v>
      </c>
      <c r="G606" s="57" t="s">
        <v>706</v>
      </c>
      <c r="H606" s="3" t="s">
        <v>22</v>
      </c>
      <c r="I606" s="3"/>
      <c r="J606" s="3"/>
      <c r="K606" s="54" t="s">
        <v>1363</v>
      </c>
      <c r="L606" s="54" t="s">
        <v>133</v>
      </c>
    </row>
    <row r="607" spans="1:12" ht="42.75" x14ac:dyDescent="0.25">
      <c r="A607" s="52" t="s">
        <v>657</v>
      </c>
      <c r="B607" s="3" t="s">
        <v>1271</v>
      </c>
      <c r="C607" s="48" t="s">
        <v>675</v>
      </c>
      <c r="D607" s="54" t="s">
        <v>1380</v>
      </c>
      <c r="E607" s="163"/>
      <c r="F607" s="57" t="s">
        <v>107</v>
      </c>
      <c r="G607" s="57" t="s">
        <v>706</v>
      </c>
      <c r="H607" s="3" t="s">
        <v>22</v>
      </c>
      <c r="I607" s="3"/>
      <c r="J607" s="3"/>
      <c r="K607" s="54" t="s">
        <v>1363</v>
      </c>
      <c r="L607" s="54" t="s">
        <v>133</v>
      </c>
    </row>
    <row r="608" spans="1:12" ht="42.75" x14ac:dyDescent="0.25">
      <c r="A608" s="52" t="s">
        <v>657</v>
      </c>
      <c r="B608" s="3" t="s">
        <v>1271</v>
      </c>
      <c r="C608" s="48" t="s">
        <v>675</v>
      </c>
      <c r="D608" s="54" t="s">
        <v>1381</v>
      </c>
      <c r="E608" s="163"/>
      <c r="F608" s="57" t="s">
        <v>107</v>
      </c>
      <c r="G608" s="57" t="s">
        <v>706</v>
      </c>
      <c r="H608" s="3" t="s">
        <v>22</v>
      </c>
      <c r="I608" s="3"/>
      <c r="J608" s="3"/>
      <c r="K608" s="54" t="s">
        <v>1363</v>
      </c>
      <c r="L608" s="54" t="s">
        <v>133</v>
      </c>
    </row>
    <row r="609" spans="1:12" ht="42.75" x14ac:dyDescent="0.25">
      <c r="A609" s="52" t="s">
        <v>657</v>
      </c>
      <c r="B609" s="3" t="s">
        <v>1271</v>
      </c>
      <c r="C609" s="48" t="s">
        <v>675</v>
      </c>
      <c r="D609" s="54" t="s">
        <v>1382</v>
      </c>
      <c r="E609" s="163"/>
      <c r="F609" s="57" t="s">
        <v>107</v>
      </c>
      <c r="G609" s="57" t="s">
        <v>706</v>
      </c>
      <c r="H609" s="3" t="s">
        <v>22</v>
      </c>
      <c r="I609" s="3"/>
      <c r="J609" s="3"/>
      <c r="K609" s="54" t="s">
        <v>1363</v>
      </c>
      <c r="L609" s="54" t="s">
        <v>133</v>
      </c>
    </row>
    <row r="610" spans="1:12" ht="42.75" x14ac:dyDescent="0.25">
      <c r="A610" s="52" t="s">
        <v>657</v>
      </c>
      <c r="B610" s="3" t="s">
        <v>1271</v>
      </c>
      <c r="C610" s="48" t="s">
        <v>675</v>
      </c>
      <c r="D610" s="54" t="s">
        <v>1383</v>
      </c>
      <c r="E610" s="163"/>
      <c r="F610" s="57" t="s">
        <v>107</v>
      </c>
      <c r="G610" s="57" t="s">
        <v>706</v>
      </c>
      <c r="H610" s="3" t="s">
        <v>22</v>
      </c>
      <c r="I610" s="3"/>
      <c r="J610" s="3"/>
      <c r="K610" s="54" t="s">
        <v>1363</v>
      </c>
      <c r="L610" s="54" t="s">
        <v>133</v>
      </c>
    </row>
    <row r="611" spans="1:12" ht="42.75" x14ac:dyDescent="0.25">
      <c r="A611" s="52" t="s">
        <v>657</v>
      </c>
      <c r="B611" s="3" t="s">
        <v>1271</v>
      </c>
      <c r="C611" s="48" t="s">
        <v>675</v>
      </c>
      <c r="D611" s="54" t="s">
        <v>1384</v>
      </c>
      <c r="E611" s="163"/>
      <c r="F611" s="57" t="s">
        <v>107</v>
      </c>
      <c r="G611" s="57" t="s">
        <v>706</v>
      </c>
      <c r="H611" s="3" t="s">
        <v>22</v>
      </c>
      <c r="I611" s="3"/>
      <c r="J611" s="3"/>
      <c r="K611" s="54" t="s">
        <v>1363</v>
      </c>
      <c r="L611" s="54" t="s">
        <v>133</v>
      </c>
    </row>
    <row r="612" spans="1:12" ht="42.75" x14ac:dyDescent="0.25">
      <c r="A612" s="52" t="s">
        <v>657</v>
      </c>
      <c r="B612" s="3" t="s">
        <v>1271</v>
      </c>
      <c r="C612" s="48" t="s">
        <v>675</v>
      </c>
      <c r="D612" s="54" t="s">
        <v>1385</v>
      </c>
      <c r="E612" s="163"/>
      <c r="F612" s="57" t="s">
        <v>107</v>
      </c>
      <c r="G612" s="57" t="s">
        <v>706</v>
      </c>
      <c r="H612" s="3" t="s">
        <v>22</v>
      </c>
      <c r="I612" s="3"/>
      <c r="J612" s="3"/>
      <c r="K612" s="54" t="s">
        <v>1363</v>
      </c>
      <c r="L612" s="54" t="s">
        <v>133</v>
      </c>
    </row>
    <row r="613" spans="1:12" ht="42.75" x14ac:dyDescent="0.25">
      <c r="A613" s="52" t="s">
        <v>657</v>
      </c>
      <c r="B613" s="3" t="s">
        <v>1271</v>
      </c>
      <c r="C613" s="48" t="s">
        <v>675</v>
      </c>
      <c r="D613" s="54" t="s">
        <v>1386</v>
      </c>
      <c r="E613" s="163"/>
      <c r="F613" s="57" t="s">
        <v>107</v>
      </c>
      <c r="G613" s="57" t="s">
        <v>706</v>
      </c>
      <c r="H613" s="3" t="s">
        <v>22</v>
      </c>
      <c r="I613" s="3"/>
      <c r="J613" s="3"/>
      <c r="K613" s="54" t="s">
        <v>1363</v>
      </c>
      <c r="L613" s="54" t="s">
        <v>133</v>
      </c>
    </row>
    <row r="614" spans="1:12" ht="42.75" x14ac:dyDescent="0.25">
      <c r="A614" s="52" t="s">
        <v>657</v>
      </c>
      <c r="B614" s="3" t="s">
        <v>1271</v>
      </c>
      <c r="C614" s="48" t="s">
        <v>675</v>
      </c>
      <c r="D614" s="54" t="s">
        <v>1387</v>
      </c>
      <c r="E614" s="163"/>
      <c r="F614" s="57" t="s">
        <v>107</v>
      </c>
      <c r="G614" s="57" t="s">
        <v>706</v>
      </c>
      <c r="H614" s="3" t="s">
        <v>22</v>
      </c>
      <c r="I614" s="3"/>
      <c r="J614" s="3"/>
      <c r="K614" s="54" t="s">
        <v>1363</v>
      </c>
      <c r="L614" s="54" t="s">
        <v>133</v>
      </c>
    </row>
    <row r="615" spans="1:12" ht="42.75" x14ac:dyDescent="0.25">
      <c r="A615" s="52" t="s">
        <v>657</v>
      </c>
      <c r="B615" s="3" t="s">
        <v>1271</v>
      </c>
      <c r="C615" s="48" t="s">
        <v>675</v>
      </c>
      <c r="D615" s="54" t="s">
        <v>1388</v>
      </c>
      <c r="E615" s="163"/>
      <c r="F615" s="57" t="s">
        <v>107</v>
      </c>
      <c r="G615" s="57" t="s">
        <v>706</v>
      </c>
      <c r="H615" s="3" t="s">
        <v>22</v>
      </c>
      <c r="I615" s="3"/>
      <c r="J615" s="3"/>
      <c r="K615" s="54" t="s">
        <v>1363</v>
      </c>
      <c r="L615" s="54" t="s">
        <v>133</v>
      </c>
    </row>
    <row r="616" spans="1:12" ht="42.75" x14ac:dyDescent="0.25">
      <c r="A616" s="52" t="s">
        <v>657</v>
      </c>
      <c r="B616" s="3" t="s">
        <v>1271</v>
      </c>
      <c r="C616" s="48" t="s">
        <v>675</v>
      </c>
      <c r="D616" s="54" t="s">
        <v>1389</v>
      </c>
      <c r="E616" s="163"/>
      <c r="F616" s="57" t="s">
        <v>107</v>
      </c>
      <c r="G616" s="57" t="s">
        <v>706</v>
      </c>
      <c r="H616" s="3" t="s">
        <v>22</v>
      </c>
      <c r="I616" s="3"/>
      <c r="J616" s="3"/>
      <c r="K616" s="54" t="s">
        <v>1363</v>
      </c>
      <c r="L616" s="54" t="s">
        <v>133</v>
      </c>
    </row>
    <row r="617" spans="1:12" ht="42.75" x14ac:dyDescent="0.25">
      <c r="A617" s="52" t="s">
        <v>657</v>
      </c>
      <c r="B617" s="3" t="s">
        <v>1271</v>
      </c>
      <c r="C617" s="48" t="s">
        <v>675</v>
      </c>
      <c r="D617" s="54" t="s">
        <v>1390</v>
      </c>
      <c r="E617" s="163"/>
      <c r="F617" s="57" t="s">
        <v>107</v>
      </c>
      <c r="G617" s="57" t="s">
        <v>706</v>
      </c>
      <c r="H617" s="3" t="s">
        <v>22</v>
      </c>
      <c r="I617" s="3"/>
      <c r="J617" s="3"/>
      <c r="K617" s="54" t="s">
        <v>1363</v>
      </c>
      <c r="L617" s="54" t="s">
        <v>133</v>
      </c>
    </row>
    <row r="618" spans="1:12" ht="85.5" x14ac:dyDescent="0.25">
      <c r="A618" s="52" t="s">
        <v>657</v>
      </c>
      <c r="B618" s="3" t="s">
        <v>1271</v>
      </c>
      <c r="C618" s="48" t="s">
        <v>675</v>
      </c>
      <c r="D618" s="54" t="s">
        <v>1391</v>
      </c>
      <c r="E618" s="54" t="s">
        <v>910</v>
      </c>
      <c r="F618" s="57" t="s">
        <v>107</v>
      </c>
      <c r="G618" s="57" t="s">
        <v>706</v>
      </c>
      <c r="H618" s="3" t="s">
        <v>22</v>
      </c>
      <c r="I618" s="3"/>
      <c r="J618" s="3"/>
      <c r="K618" s="54" t="s">
        <v>1392</v>
      </c>
      <c r="L618" s="54" t="s">
        <v>1393</v>
      </c>
    </row>
    <row r="619" spans="1:12" ht="42.75" x14ac:dyDescent="0.25">
      <c r="A619" s="52" t="s">
        <v>657</v>
      </c>
      <c r="B619" s="3" t="s">
        <v>1271</v>
      </c>
      <c r="C619" s="48" t="s">
        <v>675</v>
      </c>
      <c r="D619" s="54" t="s">
        <v>1394</v>
      </c>
      <c r="E619" s="54" t="s">
        <v>912</v>
      </c>
      <c r="F619" s="57" t="s">
        <v>107</v>
      </c>
      <c r="G619" s="57" t="s">
        <v>706</v>
      </c>
      <c r="H619" s="3" t="s">
        <v>22</v>
      </c>
      <c r="I619" s="3"/>
      <c r="J619" s="3"/>
      <c r="K619" s="54" t="s">
        <v>1395</v>
      </c>
      <c r="L619" s="54" t="s">
        <v>1396</v>
      </c>
    </row>
    <row r="620" spans="1:12" ht="57" x14ac:dyDescent="0.25">
      <c r="A620" s="52" t="s">
        <v>657</v>
      </c>
      <c r="B620" s="3" t="s">
        <v>1271</v>
      </c>
      <c r="C620" s="48" t="s">
        <v>675</v>
      </c>
      <c r="D620" s="54" t="s">
        <v>1397</v>
      </c>
      <c r="E620" s="54" t="s">
        <v>1398</v>
      </c>
      <c r="F620" s="57" t="s">
        <v>133</v>
      </c>
      <c r="G620" s="57" t="s">
        <v>706</v>
      </c>
      <c r="H620" s="3"/>
      <c r="I620" s="3"/>
      <c r="J620" s="3"/>
      <c r="K620" s="54" t="s">
        <v>133</v>
      </c>
      <c r="L620" s="54" t="s">
        <v>133</v>
      </c>
    </row>
    <row r="621" spans="1:12" ht="99.75" x14ac:dyDescent="0.25">
      <c r="A621" s="6" t="s">
        <v>1399</v>
      </c>
      <c r="B621" s="8" t="s">
        <v>1400</v>
      </c>
      <c r="C621" s="3" t="s">
        <v>675</v>
      </c>
      <c r="D621" s="3" t="s">
        <v>1401</v>
      </c>
      <c r="E621" s="10" t="s">
        <v>133</v>
      </c>
      <c r="F621" s="10" t="s">
        <v>133</v>
      </c>
      <c r="G621" s="6" t="s">
        <v>706</v>
      </c>
      <c r="H621" s="24" t="s">
        <v>133</v>
      </c>
      <c r="I621" s="6"/>
      <c r="J621" s="6"/>
      <c r="K621" s="6" t="s">
        <v>133</v>
      </c>
      <c r="L621" s="6" t="s">
        <v>133</v>
      </c>
    </row>
    <row r="622" spans="1:12" ht="85.5" x14ac:dyDescent="0.25">
      <c r="A622" s="12" t="s">
        <v>1399</v>
      </c>
      <c r="B622" s="8" t="s">
        <v>1402</v>
      </c>
      <c r="C622" s="3" t="s">
        <v>675</v>
      </c>
      <c r="D622" s="3" t="s">
        <v>1403</v>
      </c>
      <c r="E622" s="10" t="s">
        <v>133</v>
      </c>
      <c r="F622" s="10" t="s">
        <v>1404</v>
      </c>
      <c r="G622" s="6" t="s">
        <v>415</v>
      </c>
      <c r="H622" s="24" t="s">
        <v>22</v>
      </c>
      <c r="I622" s="6"/>
      <c r="J622" s="6"/>
      <c r="K622" s="6" t="s">
        <v>1405</v>
      </c>
      <c r="L622" s="6" t="s">
        <v>1406</v>
      </c>
    </row>
    <row r="623" spans="1:12" ht="71.25" x14ac:dyDescent="0.25">
      <c r="A623" s="12" t="s">
        <v>1399</v>
      </c>
      <c r="B623" s="10" t="s">
        <v>1407</v>
      </c>
      <c r="C623" s="3" t="s">
        <v>675</v>
      </c>
      <c r="D623" s="3" t="s">
        <v>1408</v>
      </c>
      <c r="E623" s="10" t="s">
        <v>133</v>
      </c>
      <c r="F623" s="10" t="s">
        <v>1409</v>
      </c>
      <c r="G623" s="6" t="s">
        <v>415</v>
      </c>
      <c r="H623" s="24" t="s">
        <v>22</v>
      </c>
      <c r="I623" s="6"/>
      <c r="J623" s="6"/>
      <c r="K623" s="6" t="s">
        <v>1410</v>
      </c>
      <c r="L623" s="6" t="s">
        <v>1411</v>
      </c>
    </row>
    <row r="624" spans="1:12" ht="28.5" x14ac:dyDescent="0.25">
      <c r="A624" s="11" t="s">
        <v>315</v>
      </c>
      <c r="B624" s="8" t="s">
        <v>1412</v>
      </c>
      <c r="C624" s="3" t="s">
        <v>675</v>
      </c>
      <c r="D624" s="3" t="s">
        <v>1413</v>
      </c>
      <c r="E624" s="10" t="s">
        <v>133</v>
      </c>
      <c r="F624" s="10"/>
      <c r="G624" s="6"/>
      <c r="H624" s="24"/>
      <c r="I624" s="6"/>
      <c r="J624" s="6"/>
      <c r="K624" s="6"/>
      <c r="L624" s="6"/>
    </row>
    <row r="625" spans="1:12" ht="156.75" x14ac:dyDescent="0.25">
      <c r="A625" s="11" t="s">
        <v>315</v>
      </c>
      <c r="B625" s="10" t="s">
        <v>1412</v>
      </c>
      <c r="C625" s="3" t="s">
        <v>675</v>
      </c>
      <c r="D625" s="3" t="s">
        <v>1414</v>
      </c>
      <c r="E625" s="10" t="s">
        <v>1415</v>
      </c>
      <c r="F625" s="10" t="s">
        <v>1416</v>
      </c>
      <c r="G625" s="6" t="s">
        <v>415</v>
      </c>
      <c r="H625" s="24" t="s">
        <v>22</v>
      </c>
      <c r="I625" s="6"/>
      <c r="J625" s="6"/>
      <c r="K625" s="6" t="s">
        <v>1417</v>
      </c>
      <c r="L625" s="6" t="s">
        <v>1418</v>
      </c>
    </row>
    <row r="626" spans="1:12" ht="142.5" x14ac:dyDescent="0.25">
      <c r="A626" s="11" t="s">
        <v>315</v>
      </c>
      <c r="B626" s="10" t="s">
        <v>1412</v>
      </c>
      <c r="C626" s="3" t="s">
        <v>675</v>
      </c>
      <c r="D626" s="3" t="s">
        <v>1419</v>
      </c>
      <c r="E626" s="10" t="s">
        <v>1420</v>
      </c>
      <c r="F626" s="10" t="s">
        <v>1416</v>
      </c>
      <c r="G626" s="6" t="s">
        <v>415</v>
      </c>
      <c r="H626" s="94" t="s">
        <v>22</v>
      </c>
      <c r="I626" s="6"/>
      <c r="J626" s="6"/>
      <c r="K626" s="6" t="s">
        <v>1421</v>
      </c>
      <c r="L626" s="6" t="s">
        <v>1421</v>
      </c>
    </row>
    <row r="627" spans="1:12" ht="114" x14ac:dyDescent="0.25">
      <c r="A627" s="11" t="s">
        <v>315</v>
      </c>
      <c r="B627" s="10" t="s">
        <v>1412</v>
      </c>
      <c r="C627" s="3" t="s">
        <v>675</v>
      </c>
      <c r="D627" s="3" t="s">
        <v>1422</v>
      </c>
      <c r="E627" s="10" t="s">
        <v>1423</v>
      </c>
      <c r="F627" s="10" t="s">
        <v>1424</v>
      </c>
      <c r="G627" s="6" t="s">
        <v>415</v>
      </c>
      <c r="H627" s="24" t="s">
        <v>22</v>
      </c>
      <c r="I627" s="6"/>
      <c r="J627" s="6"/>
      <c r="K627" s="6" t="s">
        <v>1425</v>
      </c>
      <c r="L627" s="6" t="s">
        <v>1421</v>
      </c>
    </row>
    <row r="628" spans="1:12" ht="71.25" x14ac:dyDescent="0.25">
      <c r="A628" s="11" t="s">
        <v>315</v>
      </c>
      <c r="B628" s="10" t="s">
        <v>1412</v>
      </c>
      <c r="C628" s="3" t="s">
        <v>675</v>
      </c>
      <c r="D628" s="3" t="s">
        <v>1426</v>
      </c>
      <c r="E628" s="10" t="s">
        <v>375</v>
      </c>
      <c r="F628" s="10" t="s">
        <v>1424</v>
      </c>
      <c r="G628" s="6" t="s">
        <v>706</v>
      </c>
      <c r="H628" s="24" t="s">
        <v>22</v>
      </c>
      <c r="I628" s="6"/>
      <c r="J628" s="6"/>
      <c r="K628" s="6" t="s">
        <v>1427</v>
      </c>
      <c r="L628" s="6" t="s">
        <v>1411</v>
      </c>
    </row>
    <row r="629" spans="1:12" ht="42.75" x14ac:dyDescent="0.25">
      <c r="A629" s="11" t="s">
        <v>315</v>
      </c>
      <c r="B629" s="10" t="s">
        <v>1412</v>
      </c>
      <c r="C629" s="3" t="s">
        <v>675</v>
      </c>
      <c r="D629" s="3" t="s">
        <v>1428</v>
      </c>
      <c r="E629" s="10" t="s">
        <v>510</v>
      </c>
      <c r="F629" s="10" t="s">
        <v>133</v>
      </c>
      <c r="G629" s="6" t="s">
        <v>706</v>
      </c>
      <c r="H629" s="24"/>
      <c r="I629" s="6"/>
      <c r="J629" s="6"/>
      <c r="K629" s="6" t="s">
        <v>133</v>
      </c>
      <c r="L629" s="6" t="s">
        <v>133</v>
      </c>
    </row>
    <row r="630" spans="1:12" ht="85.5" x14ac:dyDescent="0.25">
      <c r="A630" s="11" t="s">
        <v>315</v>
      </c>
      <c r="B630" s="10" t="s">
        <v>1412</v>
      </c>
      <c r="C630" s="3" t="s">
        <v>675</v>
      </c>
      <c r="D630" s="3" t="s">
        <v>1429</v>
      </c>
      <c r="E630" s="10" t="s">
        <v>408</v>
      </c>
      <c r="F630" s="10" t="s">
        <v>1430</v>
      </c>
      <c r="G630" s="6" t="s">
        <v>415</v>
      </c>
      <c r="H630" s="24" t="s">
        <v>22</v>
      </c>
      <c r="I630" s="6"/>
      <c r="J630" s="6"/>
      <c r="K630" s="6" t="s">
        <v>1431</v>
      </c>
      <c r="L630" s="6" t="s">
        <v>1431</v>
      </c>
    </row>
    <row r="631" spans="1:12" ht="99.75" x14ac:dyDescent="0.25">
      <c r="A631" s="12" t="s">
        <v>1399</v>
      </c>
      <c r="B631" s="8" t="s">
        <v>1432</v>
      </c>
      <c r="C631" s="3" t="s">
        <v>675</v>
      </c>
      <c r="D631" s="3" t="s">
        <v>1433</v>
      </c>
      <c r="E631" s="10" t="s">
        <v>133</v>
      </c>
      <c r="F631" s="10" t="s">
        <v>133</v>
      </c>
      <c r="G631" s="6" t="s">
        <v>706</v>
      </c>
      <c r="H631" s="96" t="s">
        <v>22</v>
      </c>
      <c r="I631" s="6"/>
      <c r="J631" s="6"/>
      <c r="K631" s="6" t="s">
        <v>133</v>
      </c>
      <c r="L631" s="6" t="s">
        <v>133</v>
      </c>
    </row>
    <row r="632" spans="1:12" ht="99.75" x14ac:dyDescent="0.25">
      <c r="A632" s="12" t="s">
        <v>1399</v>
      </c>
      <c r="B632" s="8" t="s">
        <v>1434</v>
      </c>
      <c r="C632" s="3" t="s">
        <v>675</v>
      </c>
      <c r="D632" s="3" t="s">
        <v>1435</v>
      </c>
      <c r="E632" s="10" t="s">
        <v>133</v>
      </c>
      <c r="F632" s="10" t="s">
        <v>1436</v>
      </c>
      <c r="G632" s="6" t="s">
        <v>415</v>
      </c>
      <c r="H632" s="24" t="s">
        <v>22</v>
      </c>
      <c r="I632" s="6"/>
      <c r="J632" s="6"/>
      <c r="K632" s="6" t="s">
        <v>1427</v>
      </c>
      <c r="L632" s="6" t="s">
        <v>1437</v>
      </c>
    </row>
    <row r="633" spans="1:12" ht="28.5" x14ac:dyDescent="0.25">
      <c r="A633" s="12" t="s">
        <v>657</v>
      </c>
      <c r="B633" s="8" t="s">
        <v>1438</v>
      </c>
      <c r="C633" s="3" t="s">
        <v>675</v>
      </c>
      <c r="D633" s="9" t="s">
        <v>1439</v>
      </c>
      <c r="E633" s="10"/>
      <c r="F633" s="10"/>
      <c r="G633" s="6"/>
      <c r="H633" s="24"/>
      <c r="I633" s="6"/>
      <c r="J633" s="6"/>
      <c r="K633" s="6"/>
      <c r="L633" s="6"/>
    </row>
    <row r="634" spans="1:12" ht="156.75" x14ac:dyDescent="0.25">
      <c r="A634" s="11" t="s">
        <v>657</v>
      </c>
      <c r="B634" s="10" t="s">
        <v>1438</v>
      </c>
      <c r="C634" s="3" t="s">
        <v>675</v>
      </c>
      <c r="D634" s="9" t="s">
        <v>1442</v>
      </c>
      <c r="E634" s="10" t="s">
        <v>319</v>
      </c>
      <c r="F634" s="10" t="s">
        <v>1440</v>
      </c>
      <c r="G634" s="6" t="s">
        <v>415</v>
      </c>
      <c r="H634" s="24" t="s">
        <v>22</v>
      </c>
      <c r="I634" s="6"/>
      <c r="J634" s="6"/>
      <c r="K634" s="6" t="s">
        <v>1441</v>
      </c>
      <c r="L634" s="6" t="s">
        <v>1441</v>
      </c>
    </row>
    <row r="635" spans="1:12" ht="142.5" x14ac:dyDescent="0.25">
      <c r="A635" s="11" t="s">
        <v>657</v>
      </c>
      <c r="B635" s="10" t="s">
        <v>1438</v>
      </c>
      <c r="C635" s="3" t="s">
        <v>675</v>
      </c>
      <c r="D635" s="9" t="s">
        <v>1443</v>
      </c>
      <c r="E635" s="10" t="s">
        <v>1420</v>
      </c>
      <c r="F635" s="10" t="s">
        <v>1440</v>
      </c>
      <c r="G635" s="6" t="s">
        <v>415</v>
      </c>
      <c r="H635" s="24" t="s">
        <v>22</v>
      </c>
      <c r="I635" s="6"/>
      <c r="J635" s="6"/>
      <c r="K635" s="6" t="s">
        <v>1441</v>
      </c>
      <c r="L635" s="6" t="s">
        <v>1441</v>
      </c>
    </row>
    <row r="636" spans="1:12" ht="114" x14ac:dyDescent="0.25">
      <c r="A636" s="11" t="s">
        <v>657</v>
      </c>
      <c r="B636" s="10" t="s">
        <v>1438</v>
      </c>
      <c r="C636" s="3" t="s">
        <v>675</v>
      </c>
      <c r="D636" s="9" t="s">
        <v>1444</v>
      </c>
      <c r="E636" s="10" t="s">
        <v>505</v>
      </c>
      <c r="F636" s="10" t="s">
        <v>1440</v>
      </c>
      <c r="G636" s="6" t="s">
        <v>415</v>
      </c>
      <c r="H636" s="24" t="s">
        <v>22</v>
      </c>
      <c r="I636" s="6"/>
      <c r="J636" s="6"/>
      <c r="K636" s="6" t="s">
        <v>1441</v>
      </c>
      <c r="L636" s="6" t="s">
        <v>1441</v>
      </c>
    </row>
    <row r="637" spans="1:12" ht="57" x14ac:dyDescent="0.25">
      <c r="A637" s="11" t="s">
        <v>657</v>
      </c>
      <c r="B637" s="10" t="s">
        <v>1438</v>
      </c>
      <c r="C637" s="3" t="s">
        <v>675</v>
      </c>
      <c r="D637" s="9" t="s">
        <v>1445</v>
      </c>
      <c r="E637" s="10" t="s">
        <v>375</v>
      </c>
      <c r="F637" s="10" t="s">
        <v>1440</v>
      </c>
      <c r="G637" s="6" t="s">
        <v>415</v>
      </c>
      <c r="H637" s="24" t="s">
        <v>22</v>
      </c>
      <c r="I637" s="6"/>
      <c r="J637" s="6"/>
      <c r="K637" s="6" t="s">
        <v>1441</v>
      </c>
      <c r="L637" s="6" t="s">
        <v>1441</v>
      </c>
    </row>
    <row r="638" spans="1:12" ht="42.75" x14ac:dyDescent="0.25">
      <c r="A638" s="11" t="s">
        <v>657</v>
      </c>
      <c r="B638" s="10" t="s">
        <v>1438</v>
      </c>
      <c r="C638" s="3" t="s">
        <v>675</v>
      </c>
      <c r="D638" s="9" t="s">
        <v>1446</v>
      </c>
      <c r="E638" s="10" t="s">
        <v>510</v>
      </c>
      <c r="F638" s="10" t="s">
        <v>1440</v>
      </c>
      <c r="G638" s="6" t="s">
        <v>133</v>
      </c>
      <c r="H638" s="24" t="s">
        <v>22</v>
      </c>
      <c r="I638" s="6"/>
      <c r="J638" s="6"/>
      <c r="K638" s="6" t="s">
        <v>1441</v>
      </c>
      <c r="L638" s="6" t="s">
        <v>1441</v>
      </c>
    </row>
    <row r="639" spans="1:12" ht="85.5" x14ac:dyDescent="0.25">
      <c r="A639" s="11" t="s">
        <v>657</v>
      </c>
      <c r="B639" s="10" t="s">
        <v>1438</v>
      </c>
      <c r="C639" s="3" t="s">
        <v>675</v>
      </c>
      <c r="D639" s="9" t="s">
        <v>1447</v>
      </c>
      <c r="E639" s="10" t="s">
        <v>408</v>
      </c>
      <c r="F639" s="10" t="s">
        <v>1440</v>
      </c>
      <c r="G639" s="6" t="s">
        <v>415</v>
      </c>
      <c r="H639" s="24" t="s">
        <v>22</v>
      </c>
      <c r="I639" s="6"/>
      <c r="J639" s="6"/>
      <c r="K639" s="6" t="s">
        <v>1441</v>
      </c>
      <c r="L639" s="6" t="s">
        <v>1441</v>
      </c>
    </row>
    <row r="640" spans="1:12" ht="28.5" x14ac:dyDescent="0.25">
      <c r="A640" s="11" t="s">
        <v>657</v>
      </c>
      <c r="B640" s="8" t="s">
        <v>1448</v>
      </c>
      <c r="C640" s="3" t="s">
        <v>675</v>
      </c>
      <c r="D640" s="9" t="s">
        <v>1449</v>
      </c>
      <c r="E640" s="6"/>
      <c r="F640" s="10"/>
      <c r="G640" s="6"/>
      <c r="H640" s="24"/>
      <c r="I640" s="6"/>
      <c r="J640" s="6"/>
      <c r="K640" s="6"/>
      <c r="L640" s="6"/>
    </row>
    <row r="641" spans="1:12" ht="114" x14ac:dyDescent="0.25">
      <c r="A641" s="11" t="s">
        <v>657</v>
      </c>
      <c r="B641" s="10" t="s">
        <v>1448</v>
      </c>
      <c r="C641" s="3" t="s">
        <v>675</v>
      </c>
      <c r="D641" s="9" t="s">
        <v>1450</v>
      </c>
      <c r="E641" s="10" t="s">
        <v>1451</v>
      </c>
      <c r="F641" s="10" t="s">
        <v>1424</v>
      </c>
      <c r="G641" s="6" t="s">
        <v>415</v>
      </c>
      <c r="H641" s="24" t="s">
        <v>22</v>
      </c>
      <c r="I641" s="6"/>
      <c r="J641" s="6"/>
      <c r="K641" s="6" t="s">
        <v>1452</v>
      </c>
      <c r="L641" s="6" t="s">
        <v>2023</v>
      </c>
    </row>
    <row r="642" spans="1:12" ht="409.5" x14ac:dyDescent="0.25">
      <c r="A642" s="11" t="s">
        <v>657</v>
      </c>
      <c r="B642" s="10" t="s">
        <v>1448</v>
      </c>
      <c r="C642" s="3" t="s">
        <v>675</v>
      </c>
      <c r="D642" s="6" t="s">
        <v>1453</v>
      </c>
      <c r="E642" s="10" t="s">
        <v>202</v>
      </c>
      <c r="F642" s="10" t="s">
        <v>1424</v>
      </c>
      <c r="G642" s="6" t="s">
        <v>415</v>
      </c>
      <c r="H642" s="24" t="s">
        <v>22</v>
      </c>
      <c r="I642" s="6"/>
      <c r="J642" s="6"/>
      <c r="K642" s="6" t="s">
        <v>1454</v>
      </c>
      <c r="L642" s="6" t="s">
        <v>2024</v>
      </c>
    </row>
    <row r="643" spans="1:12" ht="409.5" x14ac:dyDescent="0.25">
      <c r="A643" s="11" t="s">
        <v>657</v>
      </c>
      <c r="B643" s="10" t="s">
        <v>1448</v>
      </c>
      <c r="C643" s="3" t="s">
        <v>675</v>
      </c>
      <c r="D643" s="9" t="s">
        <v>1455</v>
      </c>
      <c r="E643" s="10" t="s">
        <v>204</v>
      </c>
      <c r="F643" s="10" t="s">
        <v>1424</v>
      </c>
      <c r="G643" s="6" t="s">
        <v>415</v>
      </c>
      <c r="H643" s="24" t="s">
        <v>22</v>
      </c>
      <c r="I643" s="6"/>
      <c r="J643" s="6"/>
      <c r="K643" s="6" t="s">
        <v>1456</v>
      </c>
      <c r="L643" s="6" t="s">
        <v>2025</v>
      </c>
    </row>
    <row r="644" spans="1:12" ht="29.25" x14ac:dyDescent="0.25">
      <c r="A644" s="11" t="s">
        <v>657</v>
      </c>
      <c r="B644" s="10" t="s">
        <v>1448</v>
      </c>
      <c r="C644" s="3" t="s">
        <v>675</v>
      </c>
      <c r="D644" s="6" t="s">
        <v>1457</v>
      </c>
      <c r="E644" s="10" t="s">
        <v>206</v>
      </c>
      <c r="F644" s="10" t="s">
        <v>1424</v>
      </c>
      <c r="G644" s="6" t="s">
        <v>415</v>
      </c>
      <c r="H644" s="24" t="s">
        <v>22</v>
      </c>
      <c r="I644" s="6"/>
      <c r="J644" s="6"/>
      <c r="K644" s="6" t="s">
        <v>133</v>
      </c>
      <c r="L644" s="6" t="s">
        <v>133</v>
      </c>
    </row>
    <row r="645" spans="1:12" ht="409.5" x14ac:dyDescent="0.25">
      <c r="A645" s="11" t="s">
        <v>657</v>
      </c>
      <c r="B645" s="10" t="s">
        <v>1448</v>
      </c>
      <c r="C645" s="3" t="s">
        <v>675</v>
      </c>
      <c r="D645" s="9" t="s">
        <v>1458</v>
      </c>
      <c r="E645" s="10" t="s">
        <v>1459</v>
      </c>
      <c r="F645" s="10" t="s">
        <v>1424</v>
      </c>
      <c r="G645" s="6" t="s">
        <v>415</v>
      </c>
      <c r="H645" s="24" t="s">
        <v>22</v>
      </c>
      <c r="I645" s="6"/>
      <c r="J645" s="6"/>
      <c r="K645" s="6" t="s">
        <v>1460</v>
      </c>
      <c r="L645" s="6" t="s">
        <v>2026</v>
      </c>
    </row>
    <row r="646" spans="1:12" ht="409.5" x14ac:dyDescent="0.25">
      <c r="A646" s="11" t="s">
        <v>657</v>
      </c>
      <c r="B646" s="10" t="s">
        <v>1448</v>
      </c>
      <c r="C646" s="3" t="s">
        <v>675</v>
      </c>
      <c r="D646" s="9" t="s">
        <v>1461</v>
      </c>
      <c r="E646" s="10" t="s">
        <v>1462</v>
      </c>
      <c r="F646" s="10" t="s">
        <v>1424</v>
      </c>
      <c r="G646" s="6" t="s">
        <v>415</v>
      </c>
      <c r="H646" s="24" t="s">
        <v>22</v>
      </c>
      <c r="I646" s="6"/>
      <c r="J646" s="6"/>
      <c r="K646" s="6" t="s">
        <v>1463</v>
      </c>
      <c r="L646" s="6" t="s">
        <v>1989</v>
      </c>
    </row>
    <row r="647" spans="1:12" ht="199.5" x14ac:dyDescent="0.25">
      <c r="A647" s="11" t="s">
        <v>657</v>
      </c>
      <c r="B647" s="10" t="s">
        <v>1448</v>
      </c>
      <c r="C647" s="3" t="s">
        <v>675</v>
      </c>
      <c r="D647" s="6" t="s">
        <v>1464</v>
      </c>
      <c r="E647" s="10" t="s">
        <v>1465</v>
      </c>
      <c r="F647" s="10" t="s">
        <v>1424</v>
      </c>
      <c r="G647" s="6" t="s">
        <v>415</v>
      </c>
      <c r="H647" s="24" t="s">
        <v>22</v>
      </c>
      <c r="I647" s="6"/>
      <c r="J647" s="6"/>
      <c r="K647" s="6" t="s">
        <v>1466</v>
      </c>
      <c r="L647" s="6" t="s">
        <v>1467</v>
      </c>
    </row>
    <row r="648" spans="1:12" ht="228" x14ac:dyDescent="0.25">
      <c r="A648" s="11" t="s">
        <v>657</v>
      </c>
      <c r="B648" s="10" t="s">
        <v>1448</v>
      </c>
      <c r="C648" s="3" t="s">
        <v>675</v>
      </c>
      <c r="D648" s="6" t="s">
        <v>1468</v>
      </c>
      <c r="E648" s="10" t="s">
        <v>1469</v>
      </c>
      <c r="F648" s="10" t="s">
        <v>1424</v>
      </c>
      <c r="G648" s="6" t="s">
        <v>415</v>
      </c>
      <c r="H648" s="24" t="s">
        <v>22</v>
      </c>
      <c r="I648" s="6"/>
      <c r="J648" s="6"/>
      <c r="K648" s="6" t="s">
        <v>1470</v>
      </c>
      <c r="L648" s="6" t="s">
        <v>2021</v>
      </c>
    </row>
    <row r="649" spans="1:12" ht="409.5" x14ac:dyDescent="0.25">
      <c r="A649" s="11" t="s">
        <v>657</v>
      </c>
      <c r="B649" s="10" t="s">
        <v>1448</v>
      </c>
      <c r="C649" s="3" t="s">
        <v>675</v>
      </c>
      <c r="D649" s="6" t="s">
        <v>1471</v>
      </c>
      <c r="E649" s="10" t="s">
        <v>1472</v>
      </c>
      <c r="F649" s="10" t="s">
        <v>1424</v>
      </c>
      <c r="G649" s="6" t="s">
        <v>415</v>
      </c>
      <c r="H649" s="24" t="s">
        <v>22</v>
      </c>
      <c r="I649" s="6"/>
      <c r="J649" s="6"/>
      <c r="K649" s="6" t="s">
        <v>1473</v>
      </c>
      <c r="L649" s="6" t="s">
        <v>1474</v>
      </c>
    </row>
    <row r="650" spans="1:12" ht="114" x14ac:dyDescent="0.25">
      <c r="A650" s="11" t="s">
        <v>657</v>
      </c>
      <c r="B650" s="10" t="s">
        <v>1448</v>
      </c>
      <c r="C650" s="3" t="s">
        <v>675</v>
      </c>
      <c r="D650" s="74" t="s">
        <v>1475</v>
      </c>
      <c r="E650" s="10" t="s">
        <v>1476</v>
      </c>
      <c r="F650" s="10" t="s">
        <v>1424</v>
      </c>
      <c r="G650" s="6" t="s">
        <v>415</v>
      </c>
      <c r="H650" s="24" t="s">
        <v>22</v>
      </c>
      <c r="I650" s="6"/>
      <c r="J650" s="6"/>
      <c r="K650" s="6" t="s">
        <v>1477</v>
      </c>
      <c r="L650" s="6" t="s">
        <v>2027</v>
      </c>
    </row>
    <row r="651" spans="1:12" ht="299.25" x14ac:dyDescent="0.25">
      <c r="A651" s="11" t="s">
        <v>657</v>
      </c>
      <c r="B651" s="10" t="s">
        <v>1448</v>
      </c>
      <c r="C651" s="3" t="s">
        <v>675</v>
      </c>
      <c r="D651" s="74" t="s">
        <v>1478</v>
      </c>
      <c r="E651" s="10" t="s">
        <v>1479</v>
      </c>
      <c r="F651" s="10" t="s">
        <v>1424</v>
      </c>
      <c r="G651" s="6" t="s">
        <v>415</v>
      </c>
      <c r="H651" s="24" t="s">
        <v>22</v>
      </c>
      <c r="I651" s="6"/>
      <c r="J651" s="6"/>
      <c r="K651" s="6" t="s">
        <v>1480</v>
      </c>
      <c r="L651" s="6" t="s">
        <v>2028</v>
      </c>
    </row>
    <row r="652" spans="1:12" ht="242.25" x14ac:dyDescent="0.25">
      <c r="A652" s="11" t="s">
        <v>657</v>
      </c>
      <c r="B652" s="10" t="s">
        <v>1448</v>
      </c>
      <c r="C652" s="3" t="s">
        <v>675</v>
      </c>
      <c r="D652" s="74" t="s">
        <v>1481</v>
      </c>
      <c r="E652" s="10" t="s">
        <v>1482</v>
      </c>
      <c r="F652" s="10" t="s">
        <v>1424</v>
      </c>
      <c r="G652" s="6" t="s">
        <v>415</v>
      </c>
      <c r="H652" s="24" t="s">
        <v>22</v>
      </c>
      <c r="I652" s="6"/>
      <c r="J652" s="6"/>
      <c r="K652" s="6" t="s">
        <v>1483</v>
      </c>
      <c r="L652" s="6" t="s">
        <v>2029</v>
      </c>
    </row>
    <row r="653" spans="1:12" ht="28.5" x14ac:dyDescent="0.25">
      <c r="A653" s="11" t="s">
        <v>657</v>
      </c>
      <c r="B653" s="10" t="s">
        <v>1448</v>
      </c>
      <c r="C653" s="3" t="s">
        <v>675</v>
      </c>
      <c r="D653" s="74" t="s">
        <v>1484</v>
      </c>
      <c r="E653" s="10" t="s">
        <v>1485</v>
      </c>
      <c r="F653" s="10" t="s">
        <v>1424</v>
      </c>
      <c r="G653" s="6" t="s">
        <v>415</v>
      </c>
      <c r="H653" s="24"/>
      <c r="I653" s="6"/>
      <c r="J653" s="6"/>
      <c r="K653" s="6" t="s">
        <v>133</v>
      </c>
      <c r="L653" s="6" t="s">
        <v>133</v>
      </c>
    </row>
    <row r="654" spans="1:12" ht="409.5" x14ac:dyDescent="0.25">
      <c r="A654" s="11" t="s">
        <v>657</v>
      </c>
      <c r="B654" s="10" t="s">
        <v>1448</v>
      </c>
      <c r="C654" s="3" t="s">
        <v>675</v>
      </c>
      <c r="D654" s="74" t="s">
        <v>1486</v>
      </c>
      <c r="E654" s="10" t="s">
        <v>1487</v>
      </c>
      <c r="F654" s="10" t="s">
        <v>1424</v>
      </c>
      <c r="G654" s="6" t="s">
        <v>415</v>
      </c>
      <c r="H654" s="24" t="s">
        <v>22</v>
      </c>
      <c r="I654" s="6"/>
      <c r="J654" s="6"/>
      <c r="K654" s="6" t="s">
        <v>1488</v>
      </c>
      <c r="L654" s="6" t="s">
        <v>1489</v>
      </c>
    </row>
    <row r="655" spans="1:12" ht="409.5" x14ac:dyDescent="0.25">
      <c r="A655" s="11" t="s">
        <v>657</v>
      </c>
      <c r="B655" s="10" t="s">
        <v>1448</v>
      </c>
      <c r="C655" s="3" t="s">
        <v>675</v>
      </c>
      <c r="D655" s="74" t="s">
        <v>1490</v>
      </c>
      <c r="E655" s="10" t="s">
        <v>1491</v>
      </c>
      <c r="F655" s="10" t="s">
        <v>1424</v>
      </c>
      <c r="G655" s="6" t="s">
        <v>415</v>
      </c>
      <c r="H655" s="24" t="s">
        <v>22</v>
      </c>
      <c r="I655" s="6"/>
      <c r="J655" s="6"/>
      <c r="K655" s="6" t="s">
        <v>1492</v>
      </c>
      <c r="L655" s="6" t="s">
        <v>2030</v>
      </c>
    </row>
    <row r="656" spans="1:12" ht="28.5" x14ac:dyDescent="0.25">
      <c r="A656" s="11" t="s">
        <v>657</v>
      </c>
      <c r="B656" s="10" t="s">
        <v>1448</v>
      </c>
      <c r="C656" s="3" t="s">
        <v>675</v>
      </c>
      <c r="D656" s="6" t="s">
        <v>1493</v>
      </c>
      <c r="E656" s="10" t="s">
        <v>1494</v>
      </c>
      <c r="F656" s="10" t="s">
        <v>1424</v>
      </c>
      <c r="G656" s="6" t="s">
        <v>415</v>
      </c>
      <c r="H656" s="24"/>
      <c r="I656" s="6"/>
      <c r="J656" s="6"/>
      <c r="K656" s="6" t="s">
        <v>133</v>
      </c>
      <c r="L656" s="6" t="s">
        <v>133</v>
      </c>
    </row>
    <row r="657" spans="1:12" ht="409.5" x14ac:dyDescent="0.25">
      <c r="A657" s="11" t="s">
        <v>657</v>
      </c>
      <c r="B657" s="10" t="s">
        <v>1448</v>
      </c>
      <c r="C657" s="3" t="s">
        <v>675</v>
      </c>
      <c r="D657" s="74" t="s">
        <v>1495</v>
      </c>
      <c r="E657" s="10" t="s">
        <v>1496</v>
      </c>
      <c r="F657" s="10" t="s">
        <v>1424</v>
      </c>
      <c r="G657" s="6" t="s">
        <v>415</v>
      </c>
      <c r="H657" s="24" t="s">
        <v>22</v>
      </c>
      <c r="I657" s="6"/>
      <c r="J657" s="6"/>
      <c r="K657" s="6" t="s">
        <v>1497</v>
      </c>
      <c r="L657" s="6" t="s">
        <v>2031</v>
      </c>
    </row>
    <row r="658" spans="1:12" ht="128.25" x14ac:dyDescent="0.25">
      <c r="A658" s="11" t="s">
        <v>657</v>
      </c>
      <c r="B658" s="10" t="s">
        <v>1448</v>
      </c>
      <c r="C658" s="3" t="s">
        <v>675</v>
      </c>
      <c r="D658" s="74" t="s">
        <v>1498</v>
      </c>
      <c r="E658" s="10" t="s">
        <v>1499</v>
      </c>
      <c r="F658" s="10" t="s">
        <v>1424</v>
      </c>
      <c r="G658" s="6" t="s">
        <v>415</v>
      </c>
      <c r="H658" s="24" t="s">
        <v>22</v>
      </c>
      <c r="I658" s="6"/>
      <c r="J658" s="6"/>
      <c r="K658" s="6" t="s">
        <v>1500</v>
      </c>
      <c r="L658" s="6" t="s">
        <v>1990</v>
      </c>
    </row>
    <row r="659" spans="1:12" ht="231" x14ac:dyDescent="0.25">
      <c r="A659" s="11" t="s">
        <v>657</v>
      </c>
      <c r="B659" s="10" t="s">
        <v>1448</v>
      </c>
      <c r="C659" s="3" t="s">
        <v>675</v>
      </c>
      <c r="D659" s="74" t="s">
        <v>1501</v>
      </c>
      <c r="E659" s="10" t="s">
        <v>1502</v>
      </c>
      <c r="F659" s="10" t="s">
        <v>1424</v>
      </c>
      <c r="G659" s="6" t="s">
        <v>415</v>
      </c>
      <c r="H659" s="24" t="s">
        <v>22</v>
      </c>
      <c r="I659" s="6"/>
      <c r="J659" s="6"/>
      <c r="K659" s="75" t="s">
        <v>1503</v>
      </c>
      <c r="L659" s="75" t="s">
        <v>2032</v>
      </c>
    </row>
    <row r="660" spans="1:12" ht="297" x14ac:dyDescent="0.25">
      <c r="A660" s="11" t="s">
        <v>657</v>
      </c>
      <c r="B660" s="10" t="s">
        <v>1448</v>
      </c>
      <c r="C660" s="3" t="s">
        <v>675</v>
      </c>
      <c r="D660" s="74" t="s">
        <v>1504</v>
      </c>
      <c r="E660" s="10" t="s">
        <v>1505</v>
      </c>
      <c r="F660" s="10" t="s">
        <v>1424</v>
      </c>
      <c r="G660" s="6" t="s">
        <v>415</v>
      </c>
      <c r="H660" s="24" t="s">
        <v>22</v>
      </c>
      <c r="I660" s="6"/>
      <c r="J660" s="6"/>
      <c r="K660" s="75" t="s">
        <v>1506</v>
      </c>
      <c r="L660" s="75" t="s">
        <v>1991</v>
      </c>
    </row>
    <row r="661" spans="1:12" ht="409.5" x14ac:dyDescent="0.25">
      <c r="A661" s="11" t="s">
        <v>657</v>
      </c>
      <c r="B661" s="10" t="s">
        <v>1448</v>
      </c>
      <c r="C661" s="3" t="s">
        <v>675</v>
      </c>
      <c r="D661" s="74" t="s">
        <v>1507</v>
      </c>
      <c r="E661" s="10" t="s">
        <v>1508</v>
      </c>
      <c r="F661" s="10" t="s">
        <v>1424</v>
      </c>
      <c r="G661" s="6" t="s">
        <v>415</v>
      </c>
      <c r="H661" s="24" t="s">
        <v>22</v>
      </c>
      <c r="I661" s="6"/>
      <c r="J661" s="6"/>
      <c r="K661" s="75" t="s">
        <v>1509</v>
      </c>
      <c r="L661" s="75" t="s">
        <v>2033</v>
      </c>
    </row>
    <row r="662" spans="1:12" ht="409.5" x14ac:dyDescent="0.25">
      <c r="A662" s="11" t="s">
        <v>657</v>
      </c>
      <c r="B662" s="10" t="s">
        <v>1448</v>
      </c>
      <c r="C662" s="3" t="s">
        <v>675</v>
      </c>
      <c r="D662" s="74" t="s">
        <v>1510</v>
      </c>
      <c r="E662" s="10" t="s">
        <v>1511</v>
      </c>
      <c r="F662" s="10" t="s">
        <v>1424</v>
      </c>
      <c r="G662" s="6" t="s">
        <v>415</v>
      </c>
      <c r="H662" s="24" t="s">
        <v>22</v>
      </c>
      <c r="I662" s="6"/>
      <c r="J662" s="6"/>
      <c r="K662" s="75" t="s">
        <v>1512</v>
      </c>
      <c r="L662" s="75" t="s">
        <v>2022</v>
      </c>
    </row>
    <row r="663" spans="1:12" ht="409.5" x14ac:dyDescent="0.25">
      <c r="A663" s="11" t="s">
        <v>657</v>
      </c>
      <c r="B663" s="10" t="s">
        <v>1448</v>
      </c>
      <c r="C663" s="3" t="s">
        <v>675</v>
      </c>
      <c r="D663" s="74" t="s">
        <v>1513</v>
      </c>
      <c r="E663" s="10" t="s">
        <v>1514</v>
      </c>
      <c r="F663" s="10" t="s">
        <v>1424</v>
      </c>
      <c r="G663" s="6" t="s">
        <v>415</v>
      </c>
      <c r="H663" s="24" t="s">
        <v>22</v>
      </c>
      <c r="I663" s="6"/>
      <c r="J663" s="6"/>
      <c r="K663" s="75" t="s">
        <v>1515</v>
      </c>
      <c r="L663" s="75" t="s">
        <v>2034</v>
      </c>
    </row>
    <row r="664" spans="1:12" ht="379.5" x14ac:dyDescent="0.25">
      <c r="A664" s="11" t="s">
        <v>657</v>
      </c>
      <c r="B664" s="10" t="s">
        <v>1448</v>
      </c>
      <c r="C664" s="3" t="s">
        <v>675</v>
      </c>
      <c r="D664" s="74" t="s">
        <v>1516</v>
      </c>
      <c r="E664" s="10" t="s">
        <v>1517</v>
      </c>
      <c r="F664" s="10" t="s">
        <v>1424</v>
      </c>
      <c r="G664" s="6" t="s">
        <v>415</v>
      </c>
      <c r="H664" s="24" t="s">
        <v>22</v>
      </c>
      <c r="I664" s="6"/>
      <c r="J664" s="6"/>
      <c r="K664" s="75" t="s">
        <v>1518</v>
      </c>
      <c r="L664" s="75" t="s">
        <v>1992</v>
      </c>
    </row>
    <row r="665" spans="1:12" ht="396" x14ac:dyDescent="0.25">
      <c r="A665" s="11" t="s">
        <v>657</v>
      </c>
      <c r="B665" s="10" t="s">
        <v>1448</v>
      </c>
      <c r="C665" s="3" t="s">
        <v>675</v>
      </c>
      <c r="D665" s="74" t="s">
        <v>1519</v>
      </c>
      <c r="E665" s="10" t="s">
        <v>1520</v>
      </c>
      <c r="F665" s="10" t="s">
        <v>1424</v>
      </c>
      <c r="G665" s="6" t="s">
        <v>415</v>
      </c>
      <c r="H665" s="24" t="s">
        <v>22</v>
      </c>
      <c r="I665" s="6"/>
      <c r="J665" s="6"/>
      <c r="K665" s="75" t="s">
        <v>1521</v>
      </c>
      <c r="L665" s="76" t="s">
        <v>2027</v>
      </c>
    </row>
    <row r="666" spans="1:12" ht="66" x14ac:dyDescent="0.25">
      <c r="A666" s="11" t="s">
        <v>657</v>
      </c>
      <c r="B666" s="10" t="s">
        <v>1448</v>
      </c>
      <c r="C666" s="3" t="s">
        <v>675</v>
      </c>
      <c r="D666" s="74" t="s">
        <v>1522</v>
      </c>
      <c r="E666" s="10" t="s">
        <v>1523</v>
      </c>
      <c r="F666" s="10" t="s">
        <v>1424</v>
      </c>
      <c r="G666" s="6" t="s">
        <v>415</v>
      </c>
      <c r="H666" s="24" t="s">
        <v>22</v>
      </c>
      <c r="I666" s="6"/>
      <c r="J666" s="6"/>
      <c r="K666" s="75" t="s">
        <v>1524</v>
      </c>
      <c r="L666" s="75" t="s">
        <v>1525</v>
      </c>
    </row>
    <row r="667" spans="1:12" ht="165" x14ac:dyDescent="0.25">
      <c r="A667" s="11" t="s">
        <v>657</v>
      </c>
      <c r="B667" s="10" t="s">
        <v>1448</v>
      </c>
      <c r="C667" s="3" t="s">
        <v>675</v>
      </c>
      <c r="D667" s="74" t="s">
        <v>1526</v>
      </c>
      <c r="E667" s="10" t="s">
        <v>1527</v>
      </c>
      <c r="F667" s="10" t="s">
        <v>1424</v>
      </c>
      <c r="G667" s="6" t="s">
        <v>415</v>
      </c>
      <c r="H667" s="24" t="s">
        <v>22</v>
      </c>
      <c r="I667" s="6"/>
      <c r="J667" s="6"/>
      <c r="K667" s="75" t="s">
        <v>1528</v>
      </c>
      <c r="L667" s="76" t="s">
        <v>2035</v>
      </c>
    </row>
    <row r="668" spans="1:12" ht="330" x14ac:dyDescent="0.25">
      <c r="A668" s="11" t="s">
        <v>657</v>
      </c>
      <c r="B668" s="10" t="s">
        <v>1448</v>
      </c>
      <c r="C668" s="3" t="s">
        <v>675</v>
      </c>
      <c r="D668" s="74" t="s">
        <v>1529</v>
      </c>
      <c r="E668" s="10" t="s">
        <v>1530</v>
      </c>
      <c r="F668" s="10" t="s">
        <v>1424</v>
      </c>
      <c r="G668" s="6" t="s">
        <v>415</v>
      </c>
      <c r="H668" s="24" t="s">
        <v>22</v>
      </c>
      <c r="I668" s="6"/>
      <c r="J668" s="6"/>
      <c r="K668" s="75" t="s">
        <v>1531</v>
      </c>
      <c r="L668" s="75" t="s">
        <v>2036</v>
      </c>
    </row>
    <row r="669" spans="1:12" ht="264" x14ac:dyDescent="0.25">
      <c r="A669" s="11" t="s">
        <v>657</v>
      </c>
      <c r="B669" s="10" t="s">
        <v>1448</v>
      </c>
      <c r="C669" s="3" t="s">
        <v>675</v>
      </c>
      <c r="D669" s="74" t="s">
        <v>1532</v>
      </c>
      <c r="E669" s="10" t="s">
        <v>1533</v>
      </c>
      <c r="F669" s="10" t="s">
        <v>1424</v>
      </c>
      <c r="G669" s="6" t="s">
        <v>415</v>
      </c>
      <c r="H669" s="24" t="s">
        <v>22</v>
      </c>
      <c r="I669" s="6"/>
      <c r="J669" s="6"/>
      <c r="K669" s="75" t="s">
        <v>1534</v>
      </c>
      <c r="L669" s="76" t="s">
        <v>1535</v>
      </c>
    </row>
    <row r="670" spans="1:12" ht="396" x14ac:dyDescent="0.25">
      <c r="A670" s="11" t="s">
        <v>657</v>
      </c>
      <c r="B670" s="10" t="s">
        <v>1448</v>
      </c>
      <c r="C670" s="3" t="s">
        <v>675</v>
      </c>
      <c r="D670" s="74" t="s">
        <v>1536</v>
      </c>
      <c r="E670" s="10" t="s">
        <v>1537</v>
      </c>
      <c r="F670" s="10" t="s">
        <v>1424</v>
      </c>
      <c r="G670" s="6" t="s">
        <v>415</v>
      </c>
      <c r="H670" s="24" t="s">
        <v>22</v>
      </c>
      <c r="I670" s="6"/>
      <c r="J670" s="6"/>
      <c r="K670" s="75" t="s">
        <v>1538</v>
      </c>
      <c r="L670" s="76" t="s">
        <v>1539</v>
      </c>
    </row>
    <row r="671" spans="1:12" ht="409.5" x14ac:dyDescent="0.25">
      <c r="A671" s="11" t="s">
        <v>657</v>
      </c>
      <c r="B671" s="10" t="s">
        <v>1448</v>
      </c>
      <c r="C671" s="3" t="s">
        <v>675</v>
      </c>
      <c r="D671" s="74" t="s">
        <v>1540</v>
      </c>
      <c r="E671" s="10" t="s">
        <v>1541</v>
      </c>
      <c r="F671" s="10" t="s">
        <v>1424</v>
      </c>
      <c r="G671" s="6" t="s">
        <v>415</v>
      </c>
      <c r="H671" s="24" t="s">
        <v>22</v>
      </c>
      <c r="I671" s="6"/>
      <c r="J671" s="6"/>
      <c r="K671" s="75" t="s">
        <v>1542</v>
      </c>
      <c r="L671" s="75" t="s">
        <v>1543</v>
      </c>
    </row>
    <row r="672" spans="1:12" ht="409.5" x14ac:dyDescent="0.25">
      <c r="A672" s="11" t="s">
        <v>657</v>
      </c>
      <c r="B672" s="10" t="s">
        <v>1448</v>
      </c>
      <c r="C672" s="3" t="s">
        <v>675</v>
      </c>
      <c r="D672" s="77" t="s">
        <v>1544</v>
      </c>
      <c r="E672" s="10" t="s">
        <v>1545</v>
      </c>
      <c r="F672" s="10" t="s">
        <v>1424</v>
      </c>
      <c r="G672" s="6" t="s">
        <v>415</v>
      </c>
      <c r="H672" s="24" t="s">
        <v>22</v>
      </c>
      <c r="I672" s="6"/>
      <c r="J672" s="6"/>
      <c r="K672" s="75" t="s">
        <v>1546</v>
      </c>
      <c r="L672" s="76" t="s">
        <v>2037</v>
      </c>
    </row>
    <row r="673" spans="1:12" ht="409.5" x14ac:dyDescent="0.25">
      <c r="A673" s="11" t="s">
        <v>657</v>
      </c>
      <c r="B673" s="10" t="s">
        <v>1448</v>
      </c>
      <c r="C673" s="3" t="s">
        <v>675</v>
      </c>
      <c r="D673" s="77" t="s">
        <v>1547</v>
      </c>
      <c r="E673" s="10" t="s">
        <v>1548</v>
      </c>
      <c r="F673" s="10" t="s">
        <v>1424</v>
      </c>
      <c r="G673" s="6" t="s">
        <v>415</v>
      </c>
      <c r="H673" s="24" t="s">
        <v>22</v>
      </c>
      <c r="I673" s="6"/>
      <c r="J673" s="6"/>
      <c r="K673" s="75" t="s">
        <v>1549</v>
      </c>
      <c r="L673" s="75" t="s">
        <v>2038</v>
      </c>
    </row>
    <row r="674" spans="1:12" ht="409.5" x14ac:dyDescent="0.25">
      <c r="A674" s="11" t="s">
        <v>657</v>
      </c>
      <c r="B674" s="10" t="s">
        <v>1448</v>
      </c>
      <c r="C674" s="3" t="s">
        <v>675</v>
      </c>
      <c r="D674" s="77" t="s">
        <v>1550</v>
      </c>
      <c r="E674" s="10" t="s">
        <v>1551</v>
      </c>
      <c r="F674" s="10" t="s">
        <v>1424</v>
      </c>
      <c r="G674" s="6" t="s">
        <v>415</v>
      </c>
      <c r="H674" s="24" t="s">
        <v>22</v>
      </c>
      <c r="I674" s="6"/>
      <c r="J674" s="6"/>
      <c r="K674" s="75" t="s">
        <v>1552</v>
      </c>
      <c r="L674" s="75" t="s">
        <v>2039</v>
      </c>
    </row>
    <row r="675" spans="1:12" ht="346.5" x14ac:dyDescent="0.25">
      <c r="A675" s="11" t="s">
        <v>657</v>
      </c>
      <c r="B675" s="10" t="s">
        <v>1448</v>
      </c>
      <c r="C675" s="3" t="s">
        <v>675</v>
      </c>
      <c r="D675" s="77" t="s">
        <v>1553</v>
      </c>
      <c r="E675" s="10" t="s">
        <v>1554</v>
      </c>
      <c r="F675" s="10" t="s">
        <v>1424</v>
      </c>
      <c r="G675" s="6" t="s">
        <v>415</v>
      </c>
      <c r="H675" s="24" t="s">
        <v>22</v>
      </c>
      <c r="I675" s="6"/>
      <c r="J675" s="6"/>
      <c r="K675" s="75" t="s">
        <v>1555</v>
      </c>
      <c r="L675" s="75" t="s">
        <v>2040</v>
      </c>
    </row>
    <row r="676" spans="1:12" ht="150" x14ac:dyDescent="0.25">
      <c r="A676" s="11" t="s">
        <v>657</v>
      </c>
      <c r="B676" s="10" t="s">
        <v>1448</v>
      </c>
      <c r="C676" s="3" t="s">
        <v>675</v>
      </c>
      <c r="D676" s="77" t="s">
        <v>1556</v>
      </c>
      <c r="E676" s="10" t="s">
        <v>1557</v>
      </c>
      <c r="F676" s="10" t="s">
        <v>1424</v>
      </c>
      <c r="G676" s="6" t="s">
        <v>415</v>
      </c>
      <c r="H676" s="24" t="s">
        <v>22</v>
      </c>
      <c r="I676" s="6"/>
      <c r="J676" s="6"/>
      <c r="K676" s="75" t="s">
        <v>1558</v>
      </c>
      <c r="L676" s="75" t="s">
        <v>2041</v>
      </c>
    </row>
    <row r="677" spans="1:12" ht="409.5" x14ac:dyDescent="0.25">
      <c r="A677" s="11" t="s">
        <v>657</v>
      </c>
      <c r="B677" s="10" t="s">
        <v>1448</v>
      </c>
      <c r="C677" s="3" t="s">
        <v>675</v>
      </c>
      <c r="D677" s="77" t="s">
        <v>1559</v>
      </c>
      <c r="E677" s="10" t="s">
        <v>1560</v>
      </c>
      <c r="F677" s="10" t="s">
        <v>1424</v>
      </c>
      <c r="G677" s="6" t="s">
        <v>415</v>
      </c>
      <c r="H677" s="24" t="s">
        <v>22</v>
      </c>
      <c r="I677" s="6"/>
      <c r="J677" s="6"/>
      <c r="K677" s="75" t="s">
        <v>1561</v>
      </c>
      <c r="L677" s="75" t="s">
        <v>2042</v>
      </c>
    </row>
    <row r="678" spans="1:12" ht="313.5" x14ac:dyDescent="0.25">
      <c r="A678" s="11" t="s">
        <v>657</v>
      </c>
      <c r="B678" s="10" t="s">
        <v>1448</v>
      </c>
      <c r="C678" s="3" t="s">
        <v>675</v>
      </c>
      <c r="D678" s="77" t="s">
        <v>1562</v>
      </c>
      <c r="E678" s="10" t="s">
        <v>1563</v>
      </c>
      <c r="F678" s="10" t="s">
        <v>1424</v>
      </c>
      <c r="G678" s="6" t="s">
        <v>415</v>
      </c>
      <c r="H678" s="24" t="s">
        <v>22</v>
      </c>
      <c r="I678" s="6"/>
      <c r="J678" s="6"/>
      <c r="K678" s="75" t="s">
        <v>1564</v>
      </c>
      <c r="L678" s="75" t="s">
        <v>519</v>
      </c>
    </row>
    <row r="679" spans="1:12" ht="409.5" x14ac:dyDescent="0.25">
      <c r="A679" s="11" t="s">
        <v>657</v>
      </c>
      <c r="B679" s="10" t="s">
        <v>1448</v>
      </c>
      <c r="C679" s="3" t="s">
        <v>675</v>
      </c>
      <c r="D679" s="77" t="s">
        <v>1565</v>
      </c>
      <c r="E679" s="10" t="s">
        <v>1566</v>
      </c>
      <c r="F679" s="10" t="s">
        <v>1424</v>
      </c>
      <c r="G679" s="6" t="s">
        <v>415</v>
      </c>
      <c r="H679" s="24" t="s">
        <v>22</v>
      </c>
      <c r="I679" s="6"/>
      <c r="J679" s="6"/>
      <c r="K679" s="75" t="s">
        <v>1567</v>
      </c>
      <c r="L679" s="76" t="s">
        <v>2027</v>
      </c>
    </row>
    <row r="680" spans="1:12" ht="90" x14ac:dyDescent="0.25">
      <c r="A680" s="11" t="s">
        <v>657</v>
      </c>
      <c r="B680" s="10" t="s">
        <v>1448</v>
      </c>
      <c r="C680" s="3" t="s">
        <v>675</v>
      </c>
      <c r="D680" s="77" t="s">
        <v>1568</v>
      </c>
      <c r="E680" s="10" t="s">
        <v>1569</v>
      </c>
      <c r="F680" s="10" t="s">
        <v>1424</v>
      </c>
      <c r="G680" s="6" t="s">
        <v>415</v>
      </c>
      <c r="H680" s="24"/>
      <c r="I680" s="6"/>
      <c r="J680" s="6"/>
      <c r="K680" s="6" t="s">
        <v>133</v>
      </c>
      <c r="L680" s="6" t="s">
        <v>133</v>
      </c>
    </row>
    <row r="681" spans="1:12" ht="409.5" x14ac:dyDescent="0.25">
      <c r="A681" s="11" t="s">
        <v>657</v>
      </c>
      <c r="B681" s="10" t="s">
        <v>1448</v>
      </c>
      <c r="C681" s="3" t="s">
        <v>675</v>
      </c>
      <c r="D681" s="77" t="s">
        <v>1570</v>
      </c>
      <c r="E681" s="10" t="s">
        <v>1571</v>
      </c>
      <c r="F681" s="10" t="s">
        <v>1424</v>
      </c>
      <c r="G681" s="6" t="s">
        <v>415</v>
      </c>
      <c r="H681" s="24" t="s">
        <v>22</v>
      </c>
      <c r="I681" s="6"/>
      <c r="J681" s="6"/>
      <c r="K681" s="75" t="s">
        <v>1572</v>
      </c>
      <c r="L681" s="76" t="s">
        <v>2027</v>
      </c>
    </row>
    <row r="682" spans="1:12" ht="115.5" x14ac:dyDescent="0.25">
      <c r="A682" s="11" t="s">
        <v>657</v>
      </c>
      <c r="B682" s="10" t="s">
        <v>1448</v>
      </c>
      <c r="C682" s="3" t="s">
        <v>675</v>
      </c>
      <c r="D682" s="77" t="s">
        <v>1573</v>
      </c>
      <c r="E682" s="10" t="s">
        <v>1574</v>
      </c>
      <c r="F682" s="10" t="s">
        <v>1424</v>
      </c>
      <c r="G682" s="6" t="s">
        <v>415</v>
      </c>
      <c r="H682" s="24" t="s">
        <v>22</v>
      </c>
      <c r="I682" s="6"/>
      <c r="J682" s="6"/>
      <c r="K682" s="75" t="s">
        <v>1575</v>
      </c>
      <c r="L682" s="76" t="s">
        <v>1993</v>
      </c>
    </row>
    <row r="683" spans="1:12" ht="280.5" x14ac:dyDescent="0.25">
      <c r="A683" s="11" t="s">
        <v>657</v>
      </c>
      <c r="B683" s="10" t="s">
        <v>1448</v>
      </c>
      <c r="C683" s="3" t="s">
        <v>675</v>
      </c>
      <c r="D683" s="77" t="s">
        <v>1576</v>
      </c>
      <c r="E683" s="10" t="s">
        <v>1577</v>
      </c>
      <c r="F683" s="10" t="s">
        <v>1424</v>
      </c>
      <c r="G683" s="6" t="s">
        <v>415</v>
      </c>
      <c r="H683" s="24" t="s">
        <v>22</v>
      </c>
      <c r="I683" s="6"/>
      <c r="J683" s="6"/>
      <c r="K683" s="75" t="s">
        <v>1578</v>
      </c>
      <c r="L683" s="76" t="s">
        <v>2027</v>
      </c>
    </row>
    <row r="684" spans="1:12" ht="363" x14ac:dyDescent="0.25">
      <c r="A684" s="11" t="s">
        <v>657</v>
      </c>
      <c r="B684" s="10" t="s">
        <v>1448</v>
      </c>
      <c r="C684" s="3" t="s">
        <v>675</v>
      </c>
      <c r="D684" s="77" t="s">
        <v>1579</v>
      </c>
      <c r="E684" s="9">
        <v>15</v>
      </c>
      <c r="F684" s="10" t="s">
        <v>1424</v>
      </c>
      <c r="G684" s="6" t="s">
        <v>415</v>
      </c>
      <c r="H684" s="24" t="s">
        <v>22</v>
      </c>
      <c r="I684" s="6"/>
      <c r="J684" s="6"/>
      <c r="K684" s="75" t="s">
        <v>1580</v>
      </c>
      <c r="L684" s="76" t="s">
        <v>519</v>
      </c>
    </row>
    <row r="685" spans="1:12" ht="30" x14ac:dyDescent="0.25">
      <c r="A685" s="11" t="s">
        <v>657</v>
      </c>
      <c r="B685" s="10" t="s">
        <v>1448</v>
      </c>
      <c r="C685" s="3" t="s">
        <v>675</v>
      </c>
      <c r="D685" s="77" t="s">
        <v>1581</v>
      </c>
      <c r="E685" s="9">
        <v>16</v>
      </c>
      <c r="F685" s="10" t="s">
        <v>1424</v>
      </c>
      <c r="G685" s="6" t="s">
        <v>415</v>
      </c>
      <c r="H685" s="24"/>
      <c r="I685" s="6"/>
      <c r="J685" s="6"/>
      <c r="K685" s="6" t="s">
        <v>133</v>
      </c>
      <c r="L685" s="6" t="s">
        <v>133</v>
      </c>
    </row>
    <row r="686" spans="1:12" ht="214.5" x14ac:dyDescent="0.25">
      <c r="A686" s="11" t="s">
        <v>657</v>
      </c>
      <c r="B686" s="10" t="s">
        <v>1448</v>
      </c>
      <c r="C686" s="3" t="s">
        <v>675</v>
      </c>
      <c r="D686" s="77" t="s">
        <v>1582</v>
      </c>
      <c r="E686" s="10" t="s">
        <v>1583</v>
      </c>
      <c r="F686" s="10" t="s">
        <v>1424</v>
      </c>
      <c r="G686" s="6" t="s">
        <v>415</v>
      </c>
      <c r="H686" s="24" t="s">
        <v>22</v>
      </c>
      <c r="I686" s="6"/>
      <c r="J686" s="6"/>
      <c r="K686" s="75" t="s">
        <v>1584</v>
      </c>
      <c r="L686" s="75" t="s">
        <v>2043</v>
      </c>
    </row>
    <row r="687" spans="1:12" ht="409.5" x14ac:dyDescent="0.25">
      <c r="A687" s="11" t="s">
        <v>657</v>
      </c>
      <c r="B687" s="10" t="s">
        <v>1448</v>
      </c>
      <c r="C687" s="3" t="s">
        <v>675</v>
      </c>
      <c r="D687" s="77" t="s">
        <v>1585</v>
      </c>
      <c r="E687" s="10" t="s">
        <v>1586</v>
      </c>
      <c r="F687" s="10" t="s">
        <v>1424</v>
      </c>
      <c r="G687" s="6" t="s">
        <v>415</v>
      </c>
      <c r="H687" s="24" t="s">
        <v>22</v>
      </c>
      <c r="I687" s="6"/>
      <c r="J687" s="6"/>
      <c r="K687" s="75" t="s">
        <v>1587</v>
      </c>
      <c r="L687" s="76" t="s">
        <v>1588</v>
      </c>
    </row>
    <row r="688" spans="1:12" ht="30" x14ac:dyDescent="0.25">
      <c r="A688" s="11" t="s">
        <v>657</v>
      </c>
      <c r="B688" s="10" t="s">
        <v>1448</v>
      </c>
      <c r="C688" s="3" t="s">
        <v>675</v>
      </c>
      <c r="D688" s="77" t="s">
        <v>1589</v>
      </c>
      <c r="E688" s="9">
        <v>17</v>
      </c>
      <c r="F688" s="10" t="s">
        <v>1424</v>
      </c>
      <c r="G688" s="6" t="s">
        <v>415</v>
      </c>
      <c r="H688" s="24"/>
      <c r="I688" s="6"/>
      <c r="J688" s="6"/>
      <c r="K688" s="76" t="s">
        <v>519</v>
      </c>
      <c r="L688" s="76" t="s">
        <v>519</v>
      </c>
    </row>
    <row r="689" spans="1:12" ht="313.5" x14ac:dyDescent="0.25">
      <c r="A689" s="11" t="s">
        <v>657</v>
      </c>
      <c r="B689" s="10" t="s">
        <v>1448</v>
      </c>
      <c r="C689" s="3" t="s">
        <v>675</v>
      </c>
      <c r="D689" s="77" t="s">
        <v>1590</v>
      </c>
      <c r="E689" s="10" t="s">
        <v>1591</v>
      </c>
      <c r="F689" s="10" t="s">
        <v>1424</v>
      </c>
      <c r="G689" s="6" t="s">
        <v>415</v>
      </c>
      <c r="H689" s="24" t="s">
        <v>22</v>
      </c>
      <c r="I689" s="6"/>
      <c r="J689" s="6"/>
      <c r="K689" s="75" t="s">
        <v>1592</v>
      </c>
      <c r="L689" s="76" t="s">
        <v>2027</v>
      </c>
    </row>
    <row r="690" spans="1:12" ht="49.5" x14ac:dyDescent="0.25">
      <c r="A690" s="11" t="s">
        <v>657</v>
      </c>
      <c r="B690" s="10" t="s">
        <v>1448</v>
      </c>
      <c r="C690" s="3" t="s">
        <v>675</v>
      </c>
      <c r="D690" s="77" t="s">
        <v>1593</v>
      </c>
      <c r="E690" s="10" t="s">
        <v>1594</v>
      </c>
      <c r="F690" s="10" t="s">
        <v>1424</v>
      </c>
      <c r="G690" s="6" t="s">
        <v>415</v>
      </c>
      <c r="H690" s="24" t="s">
        <v>22</v>
      </c>
      <c r="I690" s="6"/>
      <c r="J690" s="6"/>
      <c r="K690" s="75" t="s">
        <v>1595</v>
      </c>
      <c r="L690" s="76" t="s">
        <v>1993</v>
      </c>
    </row>
    <row r="691" spans="1:12" ht="82.5" x14ac:dyDescent="0.25">
      <c r="A691" s="11" t="s">
        <v>657</v>
      </c>
      <c r="B691" s="10" t="s">
        <v>1448</v>
      </c>
      <c r="C691" s="3" t="s">
        <v>675</v>
      </c>
      <c r="D691" s="77" t="s">
        <v>1596</v>
      </c>
      <c r="E691" s="9">
        <v>18</v>
      </c>
      <c r="F691" s="10" t="s">
        <v>1424</v>
      </c>
      <c r="G691" s="6" t="s">
        <v>415</v>
      </c>
      <c r="H691" s="24" t="s">
        <v>22</v>
      </c>
      <c r="I691" s="6"/>
      <c r="J691" s="6"/>
      <c r="K691" s="75" t="s">
        <v>1597</v>
      </c>
      <c r="L691" s="75" t="s">
        <v>2044</v>
      </c>
    </row>
    <row r="692" spans="1:12" ht="132" x14ac:dyDescent="0.25">
      <c r="A692" s="11" t="s">
        <v>657</v>
      </c>
      <c r="B692" s="10" t="s">
        <v>1448</v>
      </c>
      <c r="C692" s="3" t="s">
        <v>675</v>
      </c>
      <c r="D692" s="77" t="s">
        <v>1598</v>
      </c>
      <c r="E692" s="9">
        <v>19</v>
      </c>
      <c r="F692" s="10" t="s">
        <v>1424</v>
      </c>
      <c r="G692" s="6" t="s">
        <v>415</v>
      </c>
      <c r="H692" s="24" t="s">
        <v>22</v>
      </c>
      <c r="I692" s="6"/>
      <c r="J692" s="6"/>
      <c r="K692" s="75" t="s">
        <v>1599</v>
      </c>
      <c r="L692" s="75" t="s">
        <v>1994</v>
      </c>
    </row>
    <row r="693" spans="1:12" ht="363" x14ac:dyDescent="0.25">
      <c r="A693" s="11" t="s">
        <v>657</v>
      </c>
      <c r="B693" s="10" t="s">
        <v>1448</v>
      </c>
      <c r="C693" s="3" t="s">
        <v>675</v>
      </c>
      <c r="D693" s="77" t="s">
        <v>1600</v>
      </c>
      <c r="E693" s="9">
        <v>20</v>
      </c>
      <c r="F693" s="10" t="s">
        <v>1424</v>
      </c>
      <c r="G693" s="6" t="s">
        <v>415</v>
      </c>
      <c r="H693" s="24" t="s">
        <v>22</v>
      </c>
      <c r="I693" s="6"/>
      <c r="J693" s="6"/>
      <c r="K693" s="75" t="s">
        <v>1601</v>
      </c>
      <c r="L693" s="75" t="s">
        <v>1995</v>
      </c>
    </row>
    <row r="694" spans="1:12" ht="132" x14ac:dyDescent="0.25">
      <c r="A694" s="11" t="s">
        <v>657</v>
      </c>
      <c r="B694" s="10" t="s">
        <v>1448</v>
      </c>
      <c r="C694" s="3" t="s">
        <v>675</v>
      </c>
      <c r="D694" s="77" t="s">
        <v>1602</v>
      </c>
      <c r="E694" s="9">
        <v>21</v>
      </c>
      <c r="F694" s="10" t="s">
        <v>1424</v>
      </c>
      <c r="G694" s="6" t="s">
        <v>415</v>
      </c>
      <c r="H694" s="24" t="s">
        <v>22</v>
      </c>
      <c r="I694" s="6"/>
      <c r="J694" s="6"/>
      <c r="K694" s="75" t="s">
        <v>1603</v>
      </c>
      <c r="L694" s="76" t="s">
        <v>2027</v>
      </c>
    </row>
    <row r="695" spans="1:12" ht="30" x14ac:dyDescent="0.25">
      <c r="A695" s="11" t="s">
        <v>657</v>
      </c>
      <c r="B695" s="10" t="s">
        <v>1448</v>
      </c>
      <c r="C695" s="3" t="s">
        <v>675</v>
      </c>
      <c r="D695" s="77" t="s">
        <v>1604</v>
      </c>
      <c r="E695" s="9" t="s">
        <v>1605</v>
      </c>
      <c r="F695" s="10" t="s">
        <v>1424</v>
      </c>
      <c r="G695" s="6" t="s">
        <v>415</v>
      </c>
      <c r="H695" s="24"/>
      <c r="I695" s="6"/>
      <c r="J695" s="6"/>
      <c r="K695" s="6" t="s">
        <v>133</v>
      </c>
      <c r="L695" s="6" t="s">
        <v>133</v>
      </c>
    </row>
    <row r="696" spans="1:12" ht="409.5" x14ac:dyDescent="0.25">
      <c r="A696" s="11" t="s">
        <v>657</v>
      </c>
      <c r="B696" s="10" t="s">
        <v>1448</v>
      </c>
      <c r="C696" s="3" t="s">
        <v>675</v>
      </c>
      <c r="D696" s="77" t="s">
        <v>1606</v>
      </c>
      <c r="E696" s="9" t="s">
        <v>1607</v>
      </c>
      <c r="F696" s="10" t="s">
        <v>1424</v>
      </c>
      <c r="G696" s="6" t="s">
        <v>415</v>
      </c>
      <c r="H696" s="24" t="s">
        <v>22</v>
      </c>
      <c r="I696" s="6"/>
      <c r="J696" s="6"/>
      <c r="K696" s="75" t="s">
        <v>1608</v>
      </c>
      <c r="L696" s="75" t="s">
        <v>1609</v>
      </c>
    </row>
    <row r="697" spans="1:12" ht="409.5" x14ac:dyDescent="0.25">
      <c r="A697" s="11" t="s">
        <v>657</v>
      </c>
      <c r="B697" s="10" t="s">
        <v>1448</v>
      </c>
      <c r="C697" s="3" t="s">
        <v>675</v>
      </c>
      <c r="D697" s="77" t="s">
        <v>1610</v>
      </c>
      <c r="E697" s="9" t="s">
        <v>1611</v>
      </c>
      <c r="F697" s="10" t="s">
        <v>1424</v>
      </c>
      <c r="G697" s="6" t="s">
        <v>415</v>
      </c>
      <c r="H697" s="24" t="s">
        <v>22</v>
      </c>
      <c r="I697" s="6"/>
      <c r="J697" s="6"/>
      <c r="K697" s="75" t="s">
        <v>1612</v>
      </c>
      <c r="L697" s="76" t="s">
        <v>2027</v>
      </c>
    </row>
    <row r="698" spans="1:12" ht="66" x14ac:dyDescent="0.25">
      <c r="A698" s="11" t="s">
        <v>657</v>
      </c>
      <c r="B698" s="10" t="s">
        <v>1448</v>
      </c>
      <c r="C698" s="3" t="s">
        <v>675</v>
      </c>
      <c r="D698" s="77" t="s">
        <v>1613</v>
      </c>
      <c r="E698" s="9" t="s">
        <v>1614</v>
      </c>
      <c r="F698" s="10" t="s">
        <v>1424</v>
      </c>
      <c r="G698" s="6" t="s">
        <v>415</v>
      </c>
      <c r="H698" s="24" t="s">
        <v>22</v>
      </c>
      <c r="I698" s="6"/>
      <c r="J698" s="6"/>
      <c r="K698" s="75" t="s">
        <v>1615</v>
      </c>
      <c r="L698" s="75" t="s">
        <v>1467</v>
      </c>
    </row>
    <row r="699" spans="1:12" ht="181.5" x14ac:dyDescent="0.25">
      <c r="A699" s="11" t="s">
        <v>657</v>
      </c>
      <c r="B699" s="10" t="s">
        <v>1448</v>
      </c>
      <c r="C699" s="3" t="s">
        <v>675</v>
      </c>
      <c r="D699" s="77" t="s">
        <v>1616</v>
      </c>
      <c r="E699" s="9" t="s">
        <v>1617</v>
      </c>
      <c r="F699" s="10" t="s">
        <v>1424</v>
      </c>
      <c r="G699" s="6" t="s">
        <v>415</v>
      </c>
      <c r="H699" s="24" t="s">
        <v>22</v>
      </c>
      <c r="I699" s="6"/>
      <c r="J699" s="6"/>
      <c r="K699" s="75" t="s">
        <v>1618</v>
      </c>
      <c r="L699" s="75" t="s">
        <v>2036</v>
      </c>
    </row>
    <row r="700" spans="1:12" ht="148.5" x14ac:dyDescent="0.25">
      <c r="A700" s="11" t="s">
        <v>657</v>
      </c>
      <c r="B700" s="10" t="s">
        <v>1448</v>
      </c>
      <c r="C700" s="3" t="s">
        <v>675</v>
      </c>
      <c r="D700" s="77" t="s">
        <v>1619</v>
      </c>
      <c r="E700" s="9">
        <v>23</v>
      </c>
      <c r="F700" s="10" t="s">
        <v>1424</v>
      </c>
      <c r="G700" s="6" t="s">
        <v>415</v>
      </c>
      <c r="H700" s="24" t="s">
        <v>22</v>
      </c>
      <c r="I700" s="6"/>
      <c r="J700" s="6"/>
      <c r="K700" s="75" t="s">
        <v>1620</v>
      </c>
      <c r="L700" s="76" t="s">
        <v>519</v>
      </c>
    </row>
    <row r="701" spans="1:12" ht="57" x14ac:dyDescent="0.25">
      <c r="A701" s="11" t="s">
        <v>657</v>
      </c>
      <c r="B701" s="10" t="s">
        <v>1448</v>
      </c>
      <c r="C701" s="3" t="s">
        <v>675</v>
      </c>
      <c r="D701" s="9" t="s">
        <v>1621</v>
      </c>
      <c r="E701" s="9">
        <v>24</v>
      </c>
      <c r="F701" s="10" t="s">
        <v>1424</v>
      </c>
      <c r="G701" s="6" t="s">
        <v>415</v>
      </c>
      <c r="H701" s="24" t="s">
        <v>22</v>
      </c>
      <c r="I701" s="6"/>
      <c r="J701" s="6"/>
      <c r="K701" s="75" t="s">
        <v>1622</v>
      </c>
      <c r="L701" s="76" t="s">
        <v>519</v>
      </c>
    </row>
    <row r="702" spans="1:12" ht="128.25" x14ac:dyDescent="0.25">
      <c r="A702" s="11" t="s">
        <v>657</v>
      </c>
      <c r="B702" s="10" t="s">
        <v>1448</v>
      </c>
      <c r="C702" s="45" t="s">
        <v>675</v>
      </c>
      <c r="D702" s="9" t="s">
        <v>1623</v>
      </c>
      <c r="E702" s="10" t="s">
        <v>443</v>
      </c>
      <c r="F702" s="10" t="s">
        <v>1424</v>
      </c>
      <c r="G702" s="6" t="s">
        <v>415</v>
      </c>
      <c r="H702" s="24" t="s">
        <v>22</v>
      </c>
      <c r="I702" s="6"/>
      <c r="J702" s="6"/>
      <c r="K702" s="6" t="s">
        <v>133</v>
      </c>
      <c r="L702" s="6" t="s">
        <v>133</v>
      </c>
    </row>
    <row r="703" spans="1:12" ht="114" x14ac:dyDescent="0.25">
      <c r="A703" s="11" t="s">
        <v>657</v>
      </c>
      <c r="B703" s="10" t="s">
        <v>1448</v>
      </c>
      <c r="C703" s="45" t="s">
        <v>675</v>
      </c>
      <c r="D703" s="9" t="s">
        <v>1624</v>
      </c>
      <c r="E703" s="10" t="s">
        <v>1625</v>
      </c>
      <c r="F703" s="10" t="s">
        <v>1424</v>
      </c>
      <c r="G703" s="6" t="s">
        <v>415</v>
      </c>
      <c r="H703" s="24" t="s">
        <v>22</v>
      </c>
      <c r="I703" s="6"/>
      <c r="J703" s="6"/>
      <c r="K703" s="6" t="s">
        <v>133</v>
      </c>
      <c r="L703" s="6" t="s">
        <v>133</v>
      </c>
    </row>
    <row r="704" spans="1:12" ht="57" x14ac:dyDescent="0.25">
      <c r="A704" s="11" t="s">
        <v>657</v>
      </c>
      <c r="B704" s="10" t="s">
        <v>1448</v>
      </c>
      <c r="C704" s="45" t="s">
        <v>675</v>
      </c>
      <c r="D704" s="9" t="s">
        <v>1626</v>
      </c>
      <c r="E704" s="10" t="s">
        <v>451</v>
      </c>
      <c r="F704" s="10" t="s">
        <v>1424</v>
      </c>
      <c r="G704" s="6" t="s">
        <v>415</v>
      </c>
      <c r="H704" s="24" t="s">
        <v>22</v>
      </c>
      <c r="I704" s="6"/>
      <c r="J704" s="6"/>
      <c r="K704" s="6" t="s">
        <v>133</v>
      </c>
      <c r="L704" s="6" t="s">
        <v>133</v>
      </c>
    </row>
    <row r="705" spans="1:12" ht="28.5" x14ac:dyDescent="0.25">
      <c r="A705" s="11" t="s">
        <v>657</v>
      </c>
      <c r="B705" s="78" t="s">
        <v>1627</v>
      </c>
      <c r="C705" s="45" t="s">
        <v>675</v>
      </c>
      <c r="D705" s="9" t="s">
        <v>1628</v>
      </c>
      <c r="E705" s="10"/>
      <c r="F705" s="10"/>
      <c r="G705" s="6"/>
      <c r="H705" s="24"/>
      <c r="I705" s="6"/>
      <c r="J705" s="6"/>
      <c r="K705" s="6"/>
      <c r="L705" s="6"/>
    </row>
    <row r="706" spans="1:12" ht="228" x14ac:dyDescent="0.25">
      <c r="A706" s="11" t="s">
        <v>657</v>
      </c>
      <c r="B706" s="10" t="s">
        <v>1627</v>
      </c>
      <c r="C706" s="45" t="s">
        <v>675</v>
      </c>
      <c r="D706" s="9" t="s">
        <v>1629</v>
      </c>
      <c r="E706" s="10" t="s">
        <v>1630</v>
      </c>
      <c r="F706" s="10" t="s">
        <v>133</v>
      </c>
      <c r="G706" s="6" t="s">
        <v>354</v>
      </c>
      <c r="H706" s="24" t="s">
        <v>133</v>
      </c>
      <c r="I706" s="6"/>
      <c r="J706" s="6"/>
      <c r="K706" s="6" t="s">
        <v>1631</v>
      </c>
      <c r="L706" s="6" t="s">
        <v>1632</v>
      </c>
    </row>
    <row r="707" spans="1:12" ht="114" x14ac:dyDescent="0.25">
      <c r="A707" s="11" t="s">
        <v>657</v>
      </c>
      <c r="B707" s="10" t="s">
        <v>1627</v>
      </c>
      <c r="C707" s="45" t="s">
        <v>675</v>
      </c>
      <c r="D707" s="9" t="s">
        <v>1633</v>
      </c>
      <c r="E707" s="10" t="s">
        <v>443</v>
      </c>
      <c r="F707" s="10" t="s">
        <v>133</v>
      </c>
      <c r="G707" s="6" t="s">
        <v>354</v>
      </c>
      <c r="H707" s="24" t="s">
        <v>133</v>
      </c>
      <c r="I707" s="6"/>
      <c r="J707" s="6"/>
      <c r="K707" s="6" t="s">
        <v>1631</v>
      </c>
      <c r="L707" s="6" t="s">
        <v>1632</v>
      </c>
    </row>
    <row r="708" spans="1:12" ht="85.5" x14ac:dyDescent="0.25">
      <c r="A708" s="11" t="s">
        <v>657</v>
      </c>
      <c r="B708" s="10" t="s">
        <v>1627</v>
      </c>
      <c r="C708" s="45" t="s">
        <v>675</v>
      </c>
      <c r="D708" s="9" t="s">
        <v>1634</v>
      </c>
      <c r="E708" s="10" t="s">
        <v>1625</v>
      </c>
      <c r="F708" s="10" t="s">
        <v>133</v>
      </c>
      <c r="G708" s="6" t="s">
        <v>706</v>
      </c>
      <c r="H708" s="24" t="s">
        <v>133</v>
      </c>
      <c r="I708" s="6"/>
      <c r="J708" s="6"/>
      <c r="K708" s="6" t="s">
        <v>1631</v>
      </c>
      <c r="L708" s="6" t="s">
        <v>1632</v>
      </c>
    </row>
    <row r="709" spans="1:12" ht="99.75" x14ac:dyDescent="0.25">
      <c r="A709" s="11" t="s">
        <v>657</v>
      </c>
      <c r="B709" s="10" t="s">
        <v>1627</v>
      </c>
      <c r="C709" s="45" t="s">
        <v>675</v>
      </c>
      <c r="D709" s="9" t="s">
        <v>1635</v>
      </c>
      <c r="E709" s="10" t="s">
        <v>451</v>
      </c>
      <c r="F709" s="10" t="s">
        <v>133</v>
      </c>
      <c r="G709" s="6" t="s">
        <v>354</v>
      </c>
      <c r="H709" s="24" t="s">
        <v>133</v>
      </c>
      <c r="I709" s="6"/>
      <c r="J709" s="6"/>
      <c r="K709" s="6" t="s">
        <v>1631</v>
      </c>
      <c r="L709" s="6" t="s">
        <v>1632</v>
      </c>
    </row>
    <row r="710" spans="1:12" ht="28.5" x14ac:dyDescent="0.25">
      <c r="A710" s="11" t="s">
        <v>315</v>
      </c>
      <c r="B710" s="79" t="s">
        <v>1636</v>
      </c>
      <c r="C710" s="45" t="s">
        <v>675</v>
      </c>
      <c r="D710" s="23" t="s">
        <v>1637</v>
      </c>
      <c r="E710" s="10"/>
      <c r="F710" s="10"/>
      <c r="G710" s="6"/>
      <c r="H710" s="24"/>
      <c r="I710" s="6"/>
      <c r="J710" s="6"/>
      <c r="K710" s="6"/>
      <c r="L710" s="6"/>
    </row>
    <row r="711" spans="1:12" ht="99.75" x14ac:dyDescent="0.25">
      <c r="A711" s="11" t="s">
        <v>315</v>
      </c>
      <c r="B711" s="10" t="s">
        <v>1636</v>
      </c>
      <c r="C711" s="45" t="s">
        <v>675</v>
      </c>
      <c r="D711" s="9" t="s">
        <v>1638</v>
      </c>
      <c r="E711" s="10" t="s">
        <v>220</v>
      </c>
      <c r="F711" s="10" t="s">
        <v>133</v>
      </c>
      <c r="G711" s="6" t="s">
        <v>415</v>
      </c>
      <c r="H711" s="96" t="s">
        <v>22</v>
      </c>
      <c r="I711" s="6"/>
      <c r="J711" s="6"/>
      <c r="K711" s="6" t="s">
        <v>1639</v>
      </c>
      <c r="L711" s="6" t="s">
        <v>1640</v>
      </c>
    </row>
    <row r="712" spans="1:12" ht="128.25" x14ac:dyDescent="0.25">
      <c r="A712" s="11" t="s">
        <v>315</v>
      </c>
      <c r="B712" s="10" t="s">
        <v>1636</v>
      </c>
      <c r="C712" s="45" t="s">
        <v>675</v>
      </c>
      <c r="D712" s="9" t="s">
        <v>1641</v>
      </c>
      <c r="E712" s="10" t="s">
        <v>1642</v>
      </c>
      <c r="F712" s="10" t="s">
        <v>133</v>
      </c>
      <c r="G712" s="6" t="s">
        <v>415</v>
      </c>
      <c r="H712" s="24" t="s">
        <v>22</v>
      </c>
      <c r="I712" s="6"/>
      <c r="J712" s="6"/>
      <c r="K712" s="6" t="s">
        <v>1639</v>
      </c>
      <c r="L712" s="6" t="s">
        <v>1640</v>
      </c>
    </row>
    <row r="713" spans="1:12" ht="199.5" x14ac:dyDescent="0.25">
      <c r="A713" s="11" t="s">
        <v>315</v>
      </c>
      <c r="B713" s="10" t="s">
        <v>1636</v>
      </c>
      <c r="C713" s="45" t="s">
        <v>675</v>
      </c>
      <c r="D713" s="9" t="s">
        <v>1643</v>
      </c>
      <c r="E713" s="10" t="s">
        <v>1644</v>
      </c>
      <c r="F713" s="10" t="s">
        <v>133</v>
      </c>
      <c r="G713" s="6" t="s">
        <v>415</v>
      </c>
      <c r="H713" s="24" t="s">
        <v>22</v>
      </c>
      <c r="I713" s="6"/>
      <c r="J713" s="6"/>
      <c r="K713" s="6" t="s">
        <v>1639</v>
      </c>
      <c r="L713" s="6" t="s">
        <v>1640</v>
      </c>
    </row>
    <row r="714" spans="1:12" ht="185.25" x14ac:dyDescent="0.25">
      <c r="A714" s="11" t="s">
        <v>315</v>
      </c>
      <c r="B714" s="10" t="s">
        <v>1636</v>
      </c>
      <c r="C714" s="45" t="s">
        <v>675</v>
      </c>
      <c r="D714" s="9" t="s">
        <v>1645</v>
      </c>
      <c r="E714" s="10" t="s">
        <v>1646</v>
      </c>
      <c r="F714" s="10" t="s">
        <v>133</v>
      </c>
      <c r="G714" s="6" t="s">
        <v>415</v>
      </c>
      <c r="H714" s="24" t="s">
        <v>22</v>
      </c>
      <c r="I714" s="6"/>
      <c r="J714" s="6"/>
      <c r="K714" s="6" t="s">
        <v>1639</v>
      </c>
      <c r="L714" s="6" t="s">
        <v>1640</v>
      </c>
    </row>
    <row r="715" spans="1:12" ht="142.5" x14ac:dyDescent="0.25">
      <c r="A715" s="11" t="s">
        <v>315</v>
      </c>
      <c r="B715" s="10" t="s">
        <v>1636</v>
      </c>
      <c r="C715" s="45" t="s">
        <v>675</v>
      </c>
      <c r="D715" s="9" t="s">
        <v>1647</v>
      </c>
      <c r="E715" s="10" t="s">
        <v>1648</v>
      </c>
      <c r="F715" s="10" t="s">
        <v>133</v>
      </c>
      <c r="G715" s="6" t="s">
        <v>415</v>
      </c>
      <c r="H715" s="24" t="s">
        <v>22</v>
      </c>
      <c r="I715" s="6"/>
      <c r="J715" s="6"/>
      <c r="K715" s="6" t="s">
        <v>1639</v>
      </c>
      <c r="L715" s="6" t="s">
        <v>1640</v>
      </c>
    </row>
    <row r="716" spans="1:12" ht="99.75" x14ac:dyDescent="0.25">
      <c r="A716" s="11" t="s">
        <v>315</v>
      </c>
      <c r="B716" s="10" t="s">
        <v>1636</v>
      </c>
      <c r="C716" s="45" t="s">
        <v>675</v>
      </c>
      <c r="D716" s="9" t="s">
        <v>1649</v>
      </c>
      <c r="E716" s="10" t="s">
        <v>1650</v>
      </c>
      <c r="F716" s="10" t="s">
        <v>133</v>
      </c>
      <c r="G716" s="6" t="s">
        <v>415</v>
      </c>
      <c r="H716" s="24" t="s">
        <v>22</v>
      </c>
      <c r="I716" s="6"/>
      <c r="J716" s="6"/>
      <c r="K716" s="6" t="s">
        <v>1639</v>
      </c>
      <c r="L716" s="6" t="s">
        <v>1640</v>
      </c>
    </row>
    <row r="717" spans="1:12" ht="114" x14ac:dyDescent="0.25">
      <c r="A717" s="11" t="s">
        <v>315</v>
      </c>
      <c r="B717" s="10" t="s">
        <v>1636</v>
      </c>
      <c r="C717" s="45" t="s">
        <v>675</v>
      </c>
      <c r="D717" s="9" t="s">
        <v>1651</v>
      </c>
      <c r="E717" s="10" t="s">
        <v>1652</v>
      </c>
      <c r="F717" s="10" t="s">
        <v>133</v>
      </c>
      <c r="G717" s="6" t="s">
        <v>415</v>
      </c>
      <c r="H717" s="24" t="s">
        <v>22</v>
      </c>
      <c r="I717" s="6"/>
      <c r="J717" s="6"/>
      <c r="K717" s="6" t="s">
        <v>1639</v>
      </c>
      <c r="L717" s="6" t="s">
        <v>1640</v>
      </c>
    </row>
    <row r="718" spans="1:12" ht="199.5" x14ac:dyDescent="0.25">
      <c r="A718" s="11" t="s">
        <v>315</v>
      </c>
      <c r="B718" s="10" t="s">
        <v>1636</v>
      </c>
      <c r="C718" s="45" t="s">
        <v>675</v>
      </c>
      <c r="D718" s="9" t="s">
        <v>1653</v>
      </c>
      <c r="E718" s="10" t="s">
        <v>1654</v>
      </c>
      <c r="F718" s="10" t="s">
        <v>133</v>
      </c>
      <c r="G718" s="6" t="s">
        <v>415</v>
      </c>
      <c r="H718" s="24" t="s">
        <v>22</v>
      </c>
      <c r="I718" s="6"/>
      <c r="J718" s="6"/>
      <c r="K718" s="6" t="s">
        <v>1639</v>
      </c>
      <c r="L718" s="6" t="s">
        <v>1640</v>
      </c>
    </row>
    <row r="719" spans="1:12" ht="42.75" x14ac:dyDescent="0.25">
      <c r="A719" s="11" t="s">
        <v>315</v>
      </c>
      <c r="B719" s="10" t="s">
        <v>1636</v>
      </c>
      <c r="C719" s="45" t="s">
        <v>675</v>
      </c>
      <c r="D719" s="9" t="s">
        <v>1655</v>
      </c>
      <c r="E719" s="10" t="s">
        <v>1656</v>
      </c>
      <c r="F719" s="10" t="s">
        <v>133</v>
      </c>
      <c r="G719" s="6" t="s">
        <v>415</v>
      </c>
      <c r="H719" s="96" t="s">
        <v>22</v>
      </c>
      <c r="I719" s="6"/>
      <c r="J719" s="6"/>
      <c r="K719" s="6" t="s">
        <v>1657</v>
      </c>
      <c r="L719" s="6" t="s">
        <v>1658</v>
      </c>
    </row>
    <row r="720" spans="1:12" ht="99.75" x14ac:dyDescent="0.25">
      <c r="A720" s="11" t="s">
        <v>315</v>
      </c>
      <c r="B720" s="10" t="s">
        <v>1636</v>
      </c>
      <c r="C720" s="45" t="s">
        <v>675</v>
      </c>
      <c r="D720" s="9" t="s">
        <v>1659</v>
      </c>
      <c r="E720" s="10" t="s">
        <v>1660</v>
      </c>
      <c r="F720" s="10" t="s">
        <v>133</v>
      </c>
      <c r="G720" s="6" t="s">
        <v>415</v>
      </c>
      <c r="H720" s="96" t="s">
        <v>22</v>
      </c>
      <c r="I720" s="6"/>
      <c r="J720" s="6"/>
      <c r="K720" s="6" t="s">
        <v>1639</v>
      </c>
      <c r="L720" s="6" t="s">
        <v>1640</v>
      </c>
    </row>
    <row r="721" spans="1:12" ht="28.5" x14ac:dyDescent="0.25">
      <c r="A721" s="11" t="s">
        <v>315</v>
      </c>
      <c r="B721" s="10" t="s">
        <v>1636</v>
      </c>
      <c r="C721" s="45" t="s">
        <v>675</v>
      </c>
      <c r="D721" s="9" t="s">
        <v>1661</v>
      </c>
      <c r="E721" s="10" t="s">
        <v>1662</v>
      </c>
      <c r="F721" s="10" t="s">
        <v>133</v>
      </c>
      <c r="G721" s="6" t="s">
        <v>415</v>
      </c>
      <c r="H721" s="24" t="s">
        <v>22</v>
      </c>
      <c r="I721" s="6"/>
      <c r="J721" s="6"/>
      <c r="K721" s="6" t="s">
        <v>1663</v>
      </c>
      <c r="L721" s="6" t="s">
        <v>1664</v>
      </c>
    </row>
    <row r="722" spans="1:12" ht="42.75" x14ac:dyDescent="0.25">
      <c r="A722" s="11" t="s">
        <v>315</v>
      </c>
      <c r="B722" s="10" t="s">
        <v>1636</v>
      </c>
      <c r="C722" s="45" t="s">
        <v>675</v>
      </c>
      <c r="D722" s="6" t="s">
        <v>1665</v>
      </c>
      <c r="E722" s="10" t="s">
        <v>1666</v>
      </c>
      <c r="F722" s="10" t="s">
        <v>133</v>
      </c>
      <c r="G722" s="6" t="s">
        <v>415</v>
      </c>
      <c r="H722" s="96" t="s">
        <v>22</v>
      </c>
      <c r="I722" s="6"/>
      <c r="J722" s="6"/>
      <c r="K722" s="6" t="s">
        <v>1639</v>
      </c>
      <c r="L722" s="6" t="s">
        <v>1640</v>
      </c>
    </row>
    <row r="723" spans="1:12" ht="28.5" x14ac:dyDescent="0.25">
      <c r="A723" s="11" t="s">
        <v>315</v>
      </c>
      <c r="B723" s="80" t="s">
        <v>1667</v>
      </c>
      <c r="C723" s="45" t="s">
        <v>675</v>
      </c>
      <c r="D723" s="6" t="s">
        <v>1668</v>
      </c>
      <c r="E723" s="6"/>
      <c r="F723" s="10"/>
      <c r="G723" s="6"/>
      <c r="H723" s="24"/>
      <c r="I723" s="6"/>
      <c r="J723" s="6"/>
      <c r="K723" s="6"/>
      <c r="L723" s="6"/>
    </row>
    <row r="724" spans="1:12" ht="71.25" x14ac:dyDescent="0.25">
      <c r="A724" s="11" t="s">
        <v>315</v>
      </c>
      <c r="B724" s="6" t="s">
        <v>1667</v>
      </c>
      <c r="C724" s="45" t="s">
        <v>675</v>
      </c>
      <c r="D724" s="6" t="s">
        <v>1669</v>
      </c>
      <c r="E724" s="6" t="s">
        <v>220</v>
      </c>
      <c r="F724" s="10" t="s">
        <v>1670</v>
      </c>
      <c r="G724" s="6" t="s">
        <v>415</v>
      </c>
      <c r="H724" s="24" t="s">
        <v>22</v>
      </c>
      <c r="I724" s="6"/>
      <c r="J724" s="6"/>
      <c r="K724" s="6" t="s">
        <v>1671</v>
      </c>
      <c r="L724" s="6" t="s">
        <v>1672</v>
      </c>
    </row>
    <row r="725" spans="1:12" ht="114" x14ac:dyDescent="0.25">
      <c r="A725" s="11" t="s">
        <v>315</v>
      </c>
      <c r="B725" s="6" t="s">
        <v>1667</v>
      </c>
      <c r="C725" s="45" t="s">
        <v>675</v>
      </c>
      <c r="D725" s="6" t="s">
        <v>1673</v>
      </c>
      <c r="E725" s="6" t="s">
        <v>529</v>
      </c>
      <c r="F725" s="10" t="s">
        <v>1670</v>
      </c>
      <c r="G725" s="6" t="s">
        <v>415</v>
      </c>
      <c r="H725" s="24" t="s">
        <v>22</v>
      </c>
      <c r="I725" s="6"/>
      <c r="J725" s="6"/>
      <c r="K725" s="6" t="s">
        <v>1671</v>
      </c>
      <c r="L725" s="6" t="s">
        <v>1674</v>
      </c>
    </row>
    <row r="726" spans="1:12" ht="128.25" x14ac:dyDescent="0.25">
      <c r="A726" s="11" t="s">
        <v>315</v>
      </c>
      <c r="B726" s="6" t="s">
        <v>1667</v>
      </c>
      <c r="C726" s="45" t="s">
        <v>675</v>
      </c>
      <c r="D726" s="6" t="s">
        <v>1675</v>
      </c>
      <c r="E726" s="6" t="s">
        <v>446</v>
      </c>
      <c r="F726" s="10" t="s">
        <v>1670</v>
      </c>
      <c r="G726" s="6" t="s">
        <v>415</v>
      </c>
      <c r="H726" s="24" t="s">
        <v>22</v>
      </c>
      <c r="I726" s="6"/>
      <c r="J726" s="6"/>
      <c r="K726" s="6" t="s">
        <v>1676</v>
      </c>
      <c r="L726" s="6" t="s">
        <v>1676</v>
      </c>
    </row>
    <row r="727" spans="1:12" ht="71.25" x14ac:dyDescent="0.25">
      <c r="A727" s="11" t="s">
        <v>315</v>
      </c>
      <c r="B727" s="6" t="s">
        <v>1667</v>
      </c>
      <c r="C727" s="45" t="s">
        <v>675</v>
      </c>
      <c r="D727" s="6" t="s">
        <v>1677</v>
      </c>
      <c r="E727" s="6" t="s">
        <v>551</v>
      </c>
      <c r="F727" s="10" t="s">
        <v>1670</v>
      </c>
      <c r="G727" s="6" t="s">
        <v>415</v>
      </c>
      <c r="H727" s="24" t="s">
        <v>22</v>
      </c>
      <c r="I727" s="6"/>
      <c r="J727" s="6"/>
      <c r="K727" s="6" t="s">
        <v>1671</v>
      </c>
      <c r="L727" s="6" t="s">
        <v>1672</v>
      </c>
    </row>
    <row r="728" spans="1:12" ht="28.5" x14ac:dyDescent="0.25">
      <c r="A728" s="11" t="s">
        <v>15</v>
      </c>
      <c r="B728" s="80" t="s">
        <v>1678</v>
      </c>
      <c r="C728" s="45" t="s">
        <v>675</v>
      </c>
      <c r="D728" s="6" t="s">
        <v>1679</v>
      </c>
      <c r="E728" s="6"/>
      <c r="F728" s="10"/>
      <c r="G728" s="6"/>
      <c r="H728" s="24"/>
      <c r="I728" s="6"/>
      <c r="J728" s="6"/>
      <c r="K728" s="6"/>
      <c r="L728" s="6"/>
    </row>
    <row r="729" spans="1:12" ht="185.25" x14ac:dyDescent="0.25">
      <c r="A729" s="11" t="s">
        <v>15</v>
      </c>
      <c r="B729" s="81" t="s">
        <v>1678</v>
      </c>
      <c r="C729" s="45" t="s">
        <v>675</v>
      </c>
      <c r="D729" s="6" t="s">
        <v>1680</v>
      </c>
      <c r="E729" s="6" t="s">
        <v>1681</v>
      </c>
      <c r="F729" s="6" t="s">
        <v>107</v>
      </c>
      <c r="G729" s="6" t="s">
        <v>706</v>
      </c>
      <c r="H729" s="6" t="s">
        <v>22</v>
      </c>
      <c r="I729" s="6"/>
      <c r="J729" s="6"/>
      <c r="K729" s="6" t="s">
        <v>1779</v>
      </c>
      <c r="L729" s="6" t="s">
        <v>1779</v>
      </c>
    </row>
    <row r="730" spans="1:12" ht="57" x14ac:dyDescent="0.25">
      <c r="A730" s="11" t="s">
        <v>15</v>
      </c>
      <c r="B730" s="81" t="s">
        <v>1678</v>
      </c>
      <c r="C730" s="45" t="s">
        <v>675</v>
      </c>
      <c r="D730" s="6" t="s">
        <v>1682</v>
      </c>
      <c r="E730" s="6" t="s">
        <v>1683</v>
      </c>
      <c r="F730" s="6" t="s">
        <v>107</v>
      </c>
      <c r="G730" s="6" t="s">
        <v>706</v>
      </c>
      <c r="H730" s="6" t="s">
        <v>22</v>
      </c>
      <c r="I730" s="6"/>
      <c r="J730" s="6"/>
      <c r="K730" s="6" t="s">
        <v>1779</v>
      </c>
      <c r="L730" s="6" t="s">
        <v>1780</v>
      </c>
    </row>
    <row r="731" spans="1:12" ht="57" x14ac:dyDescent="0.25">
      <c r="A731" s="11" t="s">
        <v>15</v>
      </c>
      <c r="B731" s="81" t="s">
        <v>1678</v>
      </c>
      <c r="C731" s="45" t="s">
        <v>675</v>
      </c>
      <c r="D731" s="6" t="s">
        <v>1684</v>
      </c>
      <c r="E731" s="6" t="s">
        <v>267</v>
      </c>
      <c r="F731" s="6" t="s">
        <v>107</v>
      </c>
      <c r="G731" s="6" t="s">
        <v>706</v>
      </c>
      <c r="H731" s="6" t="s">
        <v>22</v>
      </c>
      <c r="I731" s="6"/>
      <c r="J731" s="6"/>
      <c r="K731" s="6" t="s">
        <v>1779</v>
      </c>
      <c r="L731" s="6" t="s">
        <v>1779</v>
      </c>
    </row>
    <row r="732" spans="1:12" ht="28.5" x14ac:dyDescent="0.25">
      <c r="A732" s="11" t="s">
        <v>15</v>
      </c>
      <c r="B732" s="81" t="s">
        <v>1678</v>
      </c>
      <c r="C732" s="45" t="s">
        <v>675</v>
      </c>
      <c r="D732" s="6" t="s">
        <v>1685</v>
      </c>
      <c r="E732" s="6" t="s">
        <v>1686</v>
      </c>
      <c r="F732" s="6" t="s">
        <v>107</v>
      </c>
      <c r="G732" s="6" t="s">
        <v>706</v>
      </c>
      <c r="H732" s="6" t="s">
        <v>22</v>
      </c>
      <c r="I732" s="6"/>
      <c r="J732" s="6"/>
      <c r="K732" s="6" t="s">
        <v>1779</v>
      </c>
      <c r="L732" s="6" t="s">
        <v>1779</v>
      </c>
    </row>
    <row r="733" spans="1:12" ht="28.5" x14ac:dyDescent="0.25">
      <c r="A733" s="11" t="s">
        <v>15</v>
      </c>
      <c r="B733" s="81" t="s">
        <v>1678</v>
      </c>
      <c r="C733" s="45" t="s">
        <v>675</v>
      </c>
      <c r="D733" s="6" t="s">
        <v>1687</v>
      </c>
      <c r="E733" s="6" t="s">
        <v>273</v>
      </c>
      <c r="F733" s="6" t="s">
        <v>133</v>
      </c>
      <c r="G733" s="6" t="s">
        <v>706</v>
      </c>
      <c r="H733" s="6" t="s">
        <v>22</v>
      </c>
      <c r="I733" s="6"/>
      <c r="J733" s="6"/>
      <c r="K733" s="6" t="s">
        <v>1779</v>
      </c>
      <c r="L733" s="6" t="s">
        <v>1779</v>
      </c>
    </row>
    <row r="734" spans="1:12" ht="85.5" x14ac:dyDescent="0.25">
      <c r="A734" s="11" t="s">
        <v>15</v>
      </c>
      <c r="B734" s="81" t="s">
        <v>1678</v>
      </c>
      <c r="C734" s="45" t="s">
        <v>675</v>
      </c>
      <c r="D734" s="6" t="s">
        <v>1688</v>
      </c>
      <c r="E734" s="6" t="s">
        <v>275</v>
      </c>
      <c r="F734" s="6" t="s">
        <v>133</v>
      </c>
      <c r="G734" s="6" t="s">
        <v>706</v>
      </c>
      <c r="H734" s="6" t="s">
        <v>22</v>
      </c>
      <c r="I734" s="6"/>
      <c r="J734" s="6"/>
      <c r="K734" s="6" t="s">
        <v>1779</v>
      </c>
      <c r="L734" s="6" t="s">
        <v>1779</v>
      </c>
    </row>
    <row r="735" spans="1:12" ht="28.5" x14ac:dyDescent="0.25">
      <c r="A735" s="11" t="s">
        <v>643</v>
      </c>
      <c r="B735" s="80" t="s">
        <v>1689</v>
      </c>
      <c r="C735" s="45" t="s">
        <v>675</v>
      </c>
      <c r="D735" s="6" t="s">
        <v>1449</v>
      </c>
      <c r="E735" s="82"/>
      <c r="F735" s="98"/>
      <c r="G735" s="82"/>
      <c r="H735" s="82"/>
      <c r="I735" s="82"/>
      <c r="J735" s="82"/>
      <c r="K735" s="82"/>
      <c r="L735" s="82"/>
    </row>
    <row r="736" spans="1:12" ht="85.5" x14ac:dyDescent="0.25">
      <c r="A736" s="11" t="s">
        <v>643</v>
      </c>
      <c r="B736" s="71" t="s">
        <v>1776</v>
      </c>
      <c r="C736" s="45" t="s">
        <v>675</v>
      </c>
      <c r="D736" s="9" t="s">
        <v>1690</v>
      </c>
      <c r="E736" s="10" t="s">
        <v>939</v>
      </c>
      <c r="F736" s="93" t="s">
        <v>107</v>
      </c>
      <c r="G736" s="6" t="s">
        <v>415</v>
      </c>
      <c r="H736" s="88" t="s">
        <v>22</v>
      </c>
      <c r="I736" s="88"/>
      <c r="J736" s="88"/>
      <c r="K736" s="90" t="s">
        <v>1782</v>
      </c>
      <c r="L736" s="87" t="s">
        <v>1777</v>
      </c>
    </row>
    <row r="737" spans="1:12" ht="128.25" x14ac:dyDescent="0.25">
      <c r="A737" s="11" t="s">
        <v>643</v>
      </c>
      <c r="B737" s="71" t="s">
        <v>1776</v>
      </c>
      <c r="C737" s="45" t="s">
        <v>675</v>
      </c>
      <c r="D737" s="9" t="s">
        <v>1691</v>
      </c>
      <c r="E737" s="10" t="s">
        <v>939</v>
      </c>
      <c r="F737" s="93" t="s">
        <v>107</v>
      </c>
      <c r="G737" s="6" t="s">
        <v>415</v>
      </c>
      <c r="H737" s="88" t="s">
        <v>22</v>
      </c>
      <c r="I737" s="88"/>
      <c r="J737" s="88"/>
      <c r="K737" s="90" t="s">
        <v>1782</v>
      </c>
      <c r="L737" s="87" t="s">
        <v>2045</v>
      </c>
    </row>
    <row r="738" spans="1:12" ht="115.5" x14ac:dyDescent="0.25">
      <c r="A738" s="11" t="s">
        <v>643</v>
      </c>
      <c r="B738" s="71" t="s">
        <v>1776</v>
      </c>
      <c r="C738" s="45" t="s">
        <v>675</v>
      </c>
      <c r="D738" s="83" t="s">
        <v>1692</v>
      </c>
      <c r="E738" s="10" t="s">
        <v>939</v>
      </c>
      <c r="F738" s="93" t="s">
        <v>107</v>
      </c>
      <c r="G738" s="6" t="s">
        <v>415</v>
      </c>
      <c r="H738" s="88" t="s">
        <v>22</v>
      </c>
      <c r="I738" s="88"/>
      <c r="J738" s="88"/>
      <c r="K738" s="90" t="s">
        <v>1782</v>
      </c>
      <c r="L738" s="87" t="s">
        <v>1777</v>
      </c>
    </row>
    <row r="739" spans="1:12" ht="198" x14ac:dyDescent="0.25">
      <c r="A739" s="11" t="s">
        <v>643</v>
      </c>
      <c r="B739" s="71" t="s">
        <v>1776</v>
      </c>
      <c r="C739" s="45" t="s">
        <v>675</v>
      </c>
      <c r="D739" s="84" t="s">
        <v>1693</v>
      </c>
      <c r="E739" s="10" t="s">
        <v>939</v>
      </c>
      <c r="F739" s="93" t="s">
        <v>107</v>
      </c>
      <c r="G739" s="6" t="s">
        <v>415</v>
      </c>
      <c r="H739" s="88" t="s">
        <v>22</v>
      </c>
      <c r="I739" s="88"/>
      <c r="J739" s="88"/>
      <c r="K739" s="90" t="s">
        <v>1782</v>
      </c>
      <c r="L739" s="87" t="s">
        <v>2045</v>
      </c>
    </row>
    <row r="740" spans="1:12" ht="128.25" x14ac:dyDescent="0.25">
      <c r="A740" s="11" t="s">
        <v>643</v>
      </c>
      <c r="B740" s="71" t="s">
        <v>1776</v>
      </c>
      <c r="C740" s="45" t="s">
        <v>675</v>
      </c>
      <c r="D740" s="84" t="s">
        <v>1694</v>
      </c>
      <c r="E740" s="10" t="s">
        <v>939</v>
      </c>
      <c r="F740" s="93" t="s">
        <v>107</v>
      </c>
      <c r="G740" s="6" t="s">
        <v>415</v>
      </c>
      <c r="H740" s="88" t="s">
        <v>22</v>
      </c>
      <c r="I740" s="88"/>
      <c r="J740" s="88"/>
      <c r="K740" s="90" t="s">
        <v>1782</v>
      </c>
      <c r="L740" s="87" t="s">
        <v>2045</v>
      </c>
    </row>
    <row r="741" spans="1:12" ht="132" x14ac:dyDescent="0.25">
      <c r="A741" s="11" t="s">
        <v>643</v>
      </c>
      <c r="B741" s="71" t="s">
        <v>1776</v>
      </c>
      <c r="C741" s="45" t="s">
        <v>675</v>
      </c>
      <c r="D741" s="84" t="s">
        <v>1695</v>
      </c>
      <c r="E741" s="10" t="s">
        <v>939</v>
      </c>
      <c r="F741" s="93" t="s">
        <v>107</v>
      </c>
      <c r="G741" s="6" t="s">
        <v>415</v>
      </c>
      <c r="H741" s="88" t="s">
        <v>22</v>
      </c>
      <c r="I741" s="88"/>
      <c r="J741" s="88"/>
      <c r="K741" s="90" t="s">
        <v>1782</v>
      </c>
      <c r="L741" s="87" t="s">
        <v>2045</v>
      </c>
    </row>
    <row r="742" spans="1:12" ht="128.25" x14ac:dyDescent="0.25">
      <c r="A742" s="11" t="s">
        <v>643</v>
      </c>
      <c r="B742" s="71" t="s">
        <v>1776</v>
      </c>
      <c r="C742" s="45" t="s">
        <v>675</v>
      </c>
      <c r="D742" s="83" t="s">
        <v>1696</v>
      </c>
      <c r="E742" s="10" t="s">
        <v>939</v>
      </c>
      <c r="F742" s="93" t="s">
        <v>107</v>
      </c>
      <c r="G742" s="6" t="s">
        <v>415</v>
      </c>
      <c r="H742" s="88" t="s">
        <v>22</v>
      </c>
      <c r="I742" s="88"/>
      <c r="J742" s="88"/>
      <c r="K742" s="90" t="s">
        <v>1782</v>
      </c>
      <c r="L742" s="87" t="s">
        <v>2045</v>
      </c>
    </row>
    <row r="743" spans="1:12" ht="128.25" x14ac:dyDescent="0.25">
      <c r="A743" s="11" t="s">
        <v>643</v>
      </c>
      <c r="B743" s="71" t="s">
        <v>1776</v>
      </c>
      <c r="C743" s="45" t="s">
        <v>675</v>
      </c>
      <c r="D743" s="83" t="s">
        <v>1697</v>
      </c>
      <c r="E743" s="10" t="s">
        <v>939</v>
      </c>
      <c r="F743" s="93" t="s">
        <v>107</v>
      </c>
      <c r="G743" s="6" t="s">
        <v>415</v>
      </c>
      <c r="H743" s="88" t="s">
        <v>22</v>
      </c>
      <c r="I743" s="88"/>
      <c r="J743" s="88"/>
      <c r="K743" s="90" t="s">
        <v>1782</v>
      </c>
      <c r="L743" s="87" t="s">
        <v>2045</v>
      </c>
    </row>
    <row r="744" spans="1:12" ht="85.5" x14ac:dyDescent="0.25">
      <c r="A744" s="11" t="s">
        <v>643</v>
      </c>
      <c r="B744" s="71" t="s">
        <v>1776</v>
      </c>
      <c r="C744" s="45" t="s">
        <v>675</v>
      </c>
      <c r="D744" s="83" t="s">
        <v>1698</v>
      </c>
      <c r="E744" s="10" t="s">
        <v>939</v>
      </c>
      <c r="F744" s="93" t="s">
        <v>107</v>
      </c>
      <c r="G744" s="6" t="s">
        <v>415</v>
      </c>
      <c r="H744" s="88" t="s">
        <v>22</v>
      </c>
      <c r="I744" s="88"/>
      <c r="J744" s="88"/>
      <c r="K744" s="90" t="s">
        <v>1782</v>
      </c>
      <c r="L744" s="87" t="s">
        <v>1777</v>
      </c>
    </row>
    <row r="745" spans="1:12" ht="297" x14ac:dyDescent="0.25">
      <c r="A745" s="11" t="s">
        <v>643</v>
      </c>
      <c r="B745" s="71" t="s">
        <v>1776</v>
      </c>
      <c r="C745" s="45" t="s">
        <v>675</v>
      </c>
      <c r="D745" s="83" t="s">
        <v>1699</v>
      </c>
      <c r="E745" s="10" t="s">
        <v>939</v>
      </c>
      <c r="F745" s="93" t="s">
        <v>107</v>
      </c>
      <c r="G745" s="6" t="s">
        <v>415</v>
      </c>
      <c r="H745" s="88" t="s">
        <v>22</v>
      </c>
      <c r="I745" s="88"/>
      <c r="J745" s="88"/>
      <c r="K745" s="90" t="s">
        <v>1782</v>
      </c>
      <c r="L745" s="87" t="s">
        <v>2045</v>
      </c>
    </row>
    <row r="746" spans="1:12" ht="128.25" x14ac:dyDescent="0.25">
      <c r="A746" s="11" t="s">
        <v>643</v>
      </c>
      <c r="B746" s="71" t="s">
        <v>1776</v>
      </c>
      <c r="C746" s="45" t="s">
        <v>675</v>
      </c>
      <c r="D746" s="83" t="s">
        <v>1700</v>
      </c>
      <c r="E746" s="10" t="s">
        <v>939</v>
      </c>
      <c r="F746" s="93" t="s">
        <v>107</v>
      </c>
      <c r="G746" s="6" t="s">
        <v>415</v>
      </c>
      <c r="H746" s="88" t="s">
        <v>22</v>
      </c>
      <c r="I746" s="88"/>
      <c r="J746" s="88"/>
      <c r="K746" s="90" t="s">
        <v>1782</v>
      </c>
      <c r="L746" s="87" t="s">
        <v>2045</v>
      </c>
    </row>
    <row r="747" spans="1:12" ht="128.25" x14ac:dyDescent="0.25">
      <c r="A747" s="11" t="s">
        <v>643</v>
      </c>
      <c r="B747" s="71" t="s">
        <v>1776</v>
      </c>
      <c r="C747" s="45" t="s">
        <v>675</v>
      </c>
      <c r="D747" s="83" t="s">
        <v>1701</v>
      </c>
      <c r="E747" s="10" t="s">
        <v>939</v>
      </c>
      <c r="F747" s="93" t="s">
        <v>107</v>
      </c>
      <c r="G747" s="6" t="s">
        <v>415</v>
      </c>
      <c r="H747" s="88" t="s">
        <v>22</v>
      </c>
      <c r="I747" s="88"/>
      <c r="J747" s="88"/>
      <c r="K747" s="90" t="s">
        <v>1782</v>
      </c>
      <c r="L747" s="87" t="s">
        <v>2045</v>
      </c>
    </row>
    <row r="748" spans="1:12" ht="128.25" x14ac:dyDescent="0.25">
      <c r="A748" s="11" t="s">
        <v>643</v>
      </c>
      <c r="B748" s="71" t="s">
        <v>1776</v>
      </c>
      <c r="C748" s="45" t="s">
        <v>675</v>
      </c>
      <c r="D748" s="83" t="s">
        <v>1702</v>
      </c>
      <c r="E748" s="10" t="s">
        <v>939</v>
      </c>
      <c r="F748" s="93" t="s">
        <v>107</v>
      </c>
      <c r="G748" s="6" t="s">
        <v>415</v>
      </c>
      <c r="H748" s="88" t="s">
        <v>22</v>
      </c>
      <c r="I748" s="88"/>
      <c r="J748" s="88"/>
      <c r="K748" s="90" t="s">
        <v>1782</v>
      </c>
      <c r="L748" s="87" t="s">
        <v>2045</v>
      </c>
    </row>
    <row r="749" spans="1:12" ht="128.25" x14ac:dyDescent="0.25">
      <c r="A749" s="11" t="s">
        <v>643</v>
      </c>
      <c r="B749" s="71" t="s">
        <v>1776</v>
      </c>
      <c r="C749" s="45" t="s">
        <v>675</v>
      </c>
      <c r="D749" s="83" t="s">
        <v>1703</v>
      </c>
      <c r="E749" s="10" t="s">
        <v>939</v>
      </c>
      <c r="F749" s="93" t="s">
        <v>107</v>
      </c>
      <c r="G749" s="6" t="s">
        <v>415</v>
      </c>
      <c r="H749" s="88" t="s">
        <v>22</v>
      </c>
      <c r="I749" s="88"/>
      <c r="J749" s="88"/>
      <c r="K749" s="90" t="s">
        <v>1782</v>
      </c>
      <c r="L749" s="87" t="s">
        <v>2045</v>
      </c>
    </row>
    <row r="750" spans="1:12" ht="85.5" x14ac:dyDescent="0.25">
      <c r="A750" s="11" t="s">
        <v>643</v>
      </c>
      <c r="B750" s="71" t="s">
        <v>1776</v>
      </c>
      <c r="C750" s="45" t="s">
        <v>675</v>
      </c>
      <c r="D750" s="83" t="s">
        <v>1704</v>
      </c>
      <c r="E750" s="10" t="s">
        <v>939</v>
      </c>
      <c r="F750" s="93" t="s">
        <v>107</v>
      </c>
      <c r="G750" s="6" t="s">
        <v>415</v>
      </c>
      <c r="H750" s="88" t="s">
        <v>22</v>
      </c>
      <c r="I750" s="88"/>
      <c r="J750" s="88"/>
      <c r="K750" s="90" t="s">
        <v>1782</v>
      </c>
      <c r="L750" s="87" t="s">
        <v>1777</v>
      </c>
    </row>
    <row r="751" spans="1:12" ht="128.25" x14ac:dyDescent="0.25">
      <c r="A751" s="11" t="s">
        <v>643</v>
      </c>
      <c r="B751" s="71" t="s">
        <v>1776</v>
      </c>
      <c r="C751" s="45" t="s">
        <v>675</v>
      </c>
      <c r="D751" s="84" t="s">
        <v>1705</v>
      </c>
      <c r="E751" s="10" t="s">
        <v>939</v>
      </c>
      <c r="F751" s="93" t="s">
        <v>107</v>
      </c>
      <c r="G751" s="6" t="s">
        <v>415</v>
      </c>
      <c r="H751" s="88" t="s">
        <v>22</v>
      </c>
      <c r="I751" s="88"/>
      <c r="J751" s="88"/>
      <c r="K751" s="90" t="s">
        <v>1782</v>
      </c>
      <c r="L751" s="87" t="s">
        <v>2045</v>
      </c>
    </row>
    <row r="752" spans="1:12" ht="198" x14ac:dyDescent="0.25">
      <c r="A752" s="11" t="s">
        <v>643</v>
      </c>
      <c r="B752" s="71" t="s">
        <v>1776</v>
      </c>
      <c r="C752" s="45" t="s">
        <v>675</v>
      </c>
      <c r="D752" s="84" t="s">
        <v>1706</v>
      </c>
      <c r="E752" s="10" t="s">
        <v>939</v>
      </c>
      <c r="F752" s="93" t="s">
        <v>107</v>
      </c>
      <c r="G752" s="6" t="s">
        <v>415</v>
      </c>
      <c r="H752" s="88" t="s">
        <v>22</v>
      </c>
      <c r="I752" s="88"/>
      <c r="J752" s="88"/>
      <c r="K752" s="90" t="s">
        <v>1782</v>
      </c>
      <c r="L752" s="87" t="s">
        <v>1777</v>
      </c>
    </row>
    <row r="753" spans="1:12" ht="99" x14ac:dyDescent="0.25">
      <c r="A753" s="11" t="s">
        <v>643</v>
      </c>
      <c r="B753" s="71" t="s">
        <v>1776</v>
      </c>
      <c r="C753" s="45" t="s">
        <v>675</v>
      </c>
      <c r="D753" s="84" t="s">
        <v>1707</v>
      </c>
      <c r="E753" s="10" t="s">
        <v>939</v>
      </c>
      <c r="F753" s="93" t="s">
        <v>107</v>
      </c>
      <c r="G753" s="6" t="s">
        <v>415</v>
      </c>
      <c r="H753" s="88" t="s">
        <v>22</v>
      </c>
      <c r="I753" s="88"/>
      <c r="J753" s="88"/>
      <c r="K753" s="90" t="s">
        <v>1782</v>
      </c>
      <c r="L753" s="87" t="s">
        <v>1777</v>
      </c>
    </row>
    <row r="754" spans="1:12" ht="85.5" x14ac:dyDescent="0.25">
      <c r="A754" s="11" t="s">
        <v>643</v>
      </c>
      <c r="B754" s="71" t="s">
        <v>1776</v>
      </c>
      <c r="C754" s="45" t="s">
        <v>675</v>
      </c>
      <c r="D754" s="84" t="s">
        <v>1708</v>
      </c>
      <c r="E754" s="10" t="s">
        <v>939</v>
      </c>
      <c r="F754" s="93" t="s">
        <v>107</v>
      </c>
      <c r="G754" s="6" t="s">
        <v>415</v>
      </c>
      <c r="H754" s="88" t="s">
        <v>22</v>
      </c>
      <c r="I754" s="88"/>
      <c r="J754" s="88"/>
      <c r="K754" s="90" t="s">
        <v>1782</v>
      </c>
      <c r="L754" s="87" t="s">
        <v>1777</v>
      </c>
    </row>
    <row r="755" spans="1:12" ht="128.25" x14ac:dyDescent="0.25">
      <c r="A755" s="11" t="s">
        <v>643</v>
      </c>
      <c r="B755" s="71" t="s">
        <v>1776</v>
      </c>
      <c r="C755" s="45" t="s">
        <v>675</v>
      </c>
      <c r="D755" s="83" t="s">
        <v>1709</v>
      </c>
      <c r="E755" s="10" t="s">
        <v>939</v>
      </c>
      <c r="F755" s="93" t="s">
        <v>107</v>
      </c>
      <c r="G755" s="6" t="s">
        <v>415</v>
      </c>
      <c r="H755" s="88" t="s">
        <v>22</v>
      </c>
      <c r="I755" s="88"/>
      <c r="J755" s="88"/>
      <c r="K755" s="90" t="s">
        <v>1782</v>
      </c>
      <c r="L755" s="87" t="s">
        <v>2045</v>
      </c>
    </row>
    <row r="756" spans="1:12" ht="128.25" x14ac:dyDescent="0.25">
      <c r="A756" s="11" t="s">
        <v>643</v>
      </c>
      <c r="B756" s="71" t="s">
        <v>1776</v>
      </c>
      <c r="C756" s="45" t="s">
        <v>675</v>
      </c>
      <c r="D756" s="83" t="s">
        <v>1710</v>
      </c>
      <c r="E756" s="10" t="s">
        <v>939</v>
      </c>
      <c r="F756" s="93" t="s">
        <v>107</v>
      </c>
      <c r="G756" s="6" t="s">
        <v>415</v>
      </c>
      <c r="H756" s="88" t="s">
        <v>22</v>
      </c>
      <c r="I756" s="88"/>
      <c r="J756" s="88"/>
      <c r="K756" s="90" t="s">
        <v>1782</v>
      </c>
      <c r="L756" s="87" t="s">
        <v>2045</v>
      </c>
    </row>
    <row r="757" spans="1:12" ht="85.5" x14ac:dyDescent="0.25">
      <c r="A757" s="11" t="s">
        <v>643</v>
      </c>
      <c r="B757" s="71" t="s">
        <v>1776</v>
      </c>
      <c r="C757" s="45" t="s">
        <v>675</v>
      </c>
      <c r="D757" s="83" t="s">
        <v>1711</v>
      </c>
      <c r="E757" s="10" t="s">
        <v>939</v>
      </c>
      <c r="F757" s="93" t="s">
        <v>107</v>
      </c>
      <c r="G757" s="6" t="s">
        <v>415</v>
      </c>
      <c r="H757" s="88" t="s">
        <v>22</v>
      </c>
      <c r="I757" s="88"/>
      <c r="J757" s="88"/>
      <c r="K757" s="90" t="s">
        <v>1782</v>
      </c>
      <c r="L757" s="87" t="s">
        <v>1777</v>
      </c>
    </row>
    <row r="758" spans="1:12" ht="132" x14ac:dyDescent="0.25">
      <c r="A758" s="11" t="s">
        <v>643</v>
      </c>
      <c r="B758" s="71" t="s">
        <v>1776</v>
      </c>
      <c r="C758" s="45" t="s">
        <v>675</v>
      </c>
      <c r="D758" s="83" t="s">
        <v>1712</v>
      </c>
      <c r="E758" s="10" t="s">
        <v>939</v>
      </c>
      <c r="F758" s="93" t="s">
        <v>107</v>
      </c>
      <c r="G758" s="6" t="s">
        <v>415</v>
      </c>
      <c r="H758" s="88" t="s">
        <v>22</v>
      </c>
      <c r="I758" s="88"/>
      <c r="J758" s="88"/>
      <c r="K758" s="90" t="s">
        <v>1782</v>
      </c>
      <c r="L758" s="87" t="s">
        <v>1777</v>
      </c>
    </row>
    <row r="759" spans="1:12" ht="128.25" x14ac:dyDescent="0.25">
      <c r="A759" s="11" t="s">
        <v>643</v>
      </c>
      <c r="B759" s="71" t="s">
        <v>1776</v>
      </c>
      <c r="C759" s="45" t="s">
        <v>675</v>
      </c>
      <c r="D759" s="83" t="s">
        <v>1713</v>
      </c>
      <c r="E759" s="10" t="s">
        <v>939</v>
      </c>
      <c r="F759" s="93" t="s">
        <v>107</v>
      </c>
      <c r="G759" s="6" t="s">
        <v>415</v>
      </c>
      <c r="H759" s="88" t="s">
        <v>22</v>
      </c>
      <c r="I759" s="88"/>
      <c r="J759" s="88"/>
      <c r="K759" s="90" t="s">
        <v>1782</v>
      </c>
      <c r="L759" s="87" t="s">
        <v>2045</v>
      </c>
    </row>
    <row r="760" spans="1:12" ht="128.25" x14ac:dyDescent="0.25">
      <c r="A760" s="11" t="s">
        <v>643</v>
      </c>
      <c r="B760" s="71" t="s">
        <v>1776</v>
      </c>
      <c r="C760" s="45" t="s">
        <v>675</v>
      </c>
      <c r="D760" s="83" t="s">
        <v>1714</v>
      </c>
      <c r="E760" s="10" t="s">
        <v>939</v>
      </c>
      <c r="F760" s="93" t="s">
        <v>107</v>
      </c>
      <c r="G760" s="6" t="s">
        <v>415</v>
      </c>
      <c r="H760" s="88" t="s">
        <v>22</v>
      </c>
      <c r="I760" s="88"/>
      <c r="J760" s="88"/>
      <c r="K760" s="90" t="s">
        <v>1782</v>
      </c>
      <c r="L760" s="87" t="s">
        <v>2045</v>
      </c>
    </row>
    <row r="761" spans="1:12" ht="128.25" x14ac:dyDescent="0.25">
      <c r="A761" s="11" t="s">
        <v>643</v>
      </c>
      <c r="B761" s="71" t="s">
        <v>1776</v>
      </c>
      <c r="C761" s="45" t="s">
        <v>675</v>
      </c>
      <c r="D761" s="83" t="s">
        <v>1715</v>
      </c>
      <c r="E761" s="10" t="s">
        <v>939</v>
      </c>
      <c r="F761" s="93" t="s">
        <v>107</v>
      </c>
      <c r="G761" s="6" t="s">
        <v>415</v>
      </c>
      <c r="H761" s="88" t="s">
        <v>22</v>
      </c>
      <c r="I761" s="88"/>
      <c r="J761" s="88"/>
      <c r="K761" s="90" t="s">
        <v>1782</v>
      </c>
      <c r="L761" s="87" t="s">
        <v>2045</v>
      </c>
    </row>
    <row r="762" spans="1:12" ht="128.25" x14ac:dyDescent="0.25">
      <c r="A762" s="11" t="s">
        <v>643</v>
      </c>
      <c r="B762" s="71" t="s">
        <v>1776</v>
      </c>
      <c r="C762" s="45" t="s">
        <v>675</v>
      </c>
      <c r="D762" s="83" t="s">
        <v>1716</v>
      </c>
      <c r="E762" s="10" t="s">
        <v>939</v>
      </c>
      <c r="F762" s="93" t="s">
        <v>107</v>
      </c>
      <c r="G762" s="6" t="s">
        <v>415</v>
      </c>
      <c r="H762" s="88" t="s">
        <v>22</v>
      </c>
      <c r="I762" s="88"/>
      <c r="J762" s="88"/>
      <c r="K762" s="90" t="s">
        <v>1782</v>
      </c>
      <c r="L762" s="87" t="s">
        <v>2045</v>
      </c>
    </row>
    <row r="763" spans="1:12" ht="132" x14ac:dyDescent="0.25">
      <c r="A763" s="11" t="s">
        <v>643</v>
      </c>
      <c r="B763" s="71" t="s">
        <v>1776</v>
      </c>
      <c r="C763" s="45" t="s">
        <v>675</v>
      </c>
      <c r="D763" s="83" t="s">
        <v>1717</v>
      </c>
      <c r="E763" s="10" t="s">
        <v>939</v>
      </c>
      <c r="F763" s="93" t="s">
        <v>107</v>
      </c>
      <c r="G763" s="6" t="s">
        <v>415</v>
      </c>
      <c r="H763" s="88" t="s">
        <v>22</v>
      </c>
      <c r="I763" s="88"/>
      <c r="J763" s="88"/>
      <c r="K763" s="90" t="s">
        <v>1782</v>
      </c>
      <c r="L763" s="87" t="s">
        <v>1777</v>
      </c>
    </row>
    <row r="764" spans="1:12" ht="99" x14ac:dyDescent="0.25">
      <c r="A764" s="11" t="s">
        <v>643</v>
      </c>
      <c r="B764" s="71" t="s">
        <v>1776</v>
      </c>
      <c r="C764" s="45" t="s">
        <v>675</v>
      </c>
      <c r="D764" s="83" t="s">
        <v>1718</v>
      </c>
      <c r="E764" s="10" t="s">
        <v>939</v>
      </c>
      <c r="F764" s="93" t="s">
        <v>107</v>
      </c>
      <c r="G764" s="6" t="s">
        <v>415</v>
      </c>
      <c r="H764" s="88" t="s">
        <v>22</v>
      </c>
      <c r="I764" s="88"/>
      <c r="J764" s="88"/>
      <c r="K764" s="90" t="s">
        <v>1782</v>
      </c>
      <c r="L764" s="87" t="s">
        <v>1777</v>
      </c>
    </row>
    <row r="765" spans="1:12" ht="128.25" x14ac:dyDescent="0.25">
      <c r="A765" s="11" t="s">
        <v>643</v>
      </c>
      <c r="B765" s="71" t="s">
        <v>1776</v>
      </c>
      <c r="C765" s="45" t="s">
        <v>675</v>
      </c>
      <c r="D765" s="83" t="s">
        <v>1719</v>
      </c>
      <c r="E765" s="10" t="s">
        <v>939</v>
      </c>
      <c r="F765" s="93" t="s">
        <v>107</v>
      </c>
      <c r="G765" s="6" t="s">
        <v>415</v>
      </c>
      <c r="H765" s="88" t="s">
        <v>22</v>
      </c>
      <c r="I765" s="88"/>
      <c r="J765" s="88"/>
      <c r="K765" s="90" t="s">
        <v>1782</v>
      </c>
      <c r="L765" s="87" t="s">
        <v>2045</v>
      </c>
    </row>
    <row r="766" spans="1:12" ht="128.25" x14ac:dyDescent="0.25">
      <c r="A766" s="11" t="s">
        <v>643</v>
      </c>
      <c r="B766" s="71" t="s">
        <v>1776</v>
      </c>
      <c r="C766" s="45" t="s">
        <v>675</v>
      </c>
      <c r="D766" s="83" t="s">
        <v>1720</v>
      </c>
      <c r="E766" s="10" t="s">
        <v>939</v>
      </c>
      <c r="F766" s="93" t="s">
        <v>107</v>
      </c>
      <c r="G766" s="6" t="s">
        <v>415</v>
      </c>
      <c r="H766" s="88" t="s">
        <v>22</v>
      </c>
      <c r="I766" s="88"/>
      <c r="J766" s="88"/>
      <c r="K766" s="90" t="s">
        <v>1782</v>
      </c>
      <c r="L766" s="87" t="s">
        <v>2045</v>
      </c>
    </row>
    <row r="767" spans="1:12" ht="85.5" x14ac:dyDescent="0.25">
      <c r="A767" s="11" t="s">
        <v>643</v>
      </c>
      <c r="B767" s="71" t="s">
        <v>1776</v>
      </c>
      <c r="C767" s="45" t="s">
        <v>675</v>
      </c>
      <c r="D767" s="84" t="s">
        <v>1721</v>
      </c>
      <c r="E767" s="10" t="s">
        <v>939</v>
      </c>
      <c r="F767" s="93" t="s">
        <v>107</v>
      </c>
      <c r="G767" s="6" t="s">
        <v>415</v>
      </c>
      <c r="H767" s="88" t="s">
        <v>22</v>
      </c>
      <c r="I767" s="88"/>
      <c r="J767" s="88"/>
      <c r="K767" s="90" t="s">
        <v>1782</v>
      </c>
      <c r="L767" s="87" t="s">
        <v>1777</v>
      </c>
    </row>
    <row r="768" spans="1:12" ht="128.25" x14ac:dyDescent="0.25">
      <c r="A768" s="11" t="s">
        <v>643</v>
      </c>
      <c r="B768" s="71" t="s">
        <v>1776</v>
      </c>
      <c r="C768" s="45" t="s">
        <v>675</v>
      </c>
      <c r="D768" s="85" t="s">
        <v>1722</v>
      </c>
      <c r="E768" s="10" t="s">
        <v>939</v>
      </c>
      <c r="F768" s="93" t="s">
        <v>107</v>
      </c>
      <c r="G768" s="6" t="s">
        <v>415</v>
      </c>
      <c r="H768" s="88" t="s">
        <v>22</v>
      </c>
      <c r="I768" s="88"/>
      <c r="J768" s="88"/>
      <c r="K768" s="90" t="s">
        <v>1782</v>
      </c>
      <c r="L768" s="87" t="s">
        <v>2045</v>
      </c>
    </row>
    <row r="769" spans="1:12" ht="148.5" x14ac:dyDescent="0.25">
      <c r="A769" s="11" t="s">
        <v>643</v>
      </c>
      <c r="B769" s="71" t="s">
        <v>1776</v>
      </c>
      <c r="C769" s="45" t="s">
        <v>675</v>
      </c>
      <c r="D769" s="83" t="s">
        <v>1723</v>
      </c>
      <c r="E769" s="10" t="s">
        <v>939</v>
      </c>
      <c r="F769" s="93" t="s">
        <v>107</v>
      </c>
      <c r="G769" s="6" t="s">
        <v>415</v>
      </c>
      <c r="H769" s="88" t="s">
        <v>22</v>
      </c>
      <c r="I769" s="88"/>
      <c r="J769" s="88"/>
      <c r="K769" s="90" t="s">
        <v>1782</v>
      </c>
      <c r="L769" s="87" t="s">
        <v>1777</v>
      </c>
    </row>
    <row r="770" spans="1:12" ht="85.5" x14ac:dyDescent="0.25">
      <c r="A770" s="11" t="s">
        <v>643</v>
      </c>
      <c r="B770" s="71" t="s">
        <v>1776</v>
      </c>
      <c r="C770" s="45" t="s">
        <v>675</v>
      </c>
      <c r="D770" s="83" t="s">
        <v>1724</v>
      </c>
      <c r="E770" s="10" t="s">
        <v>939</v>
      </c>
      <c r="F770" s="93" t="s">
        <v>107</v>
      </c>
      <c r="G770" s="6" t="s">
        <v>415</v>
      </c>
      <c r="H770" s="88" t="s">
        <v>22</v>
      </c>
      <c r="I770" s="88"/>
      <c r="J770" s="88"/>
      <c r="K770" s="90" t="s">
        <v>1782</v>
      </c>
      <c r="L770" s="87" t="s">
        <v>1777</v>
      </c>
    </row>
    <row r="771" spans="1:12" ht="128.25" x14ac:dyDescent="0.25">
      <c r="A771" s="11" t="s">
        <v>643</v>
      </c>
      <c r="B771" s="71" t="s">
        <v>1776</v>
      </c>
      <c r="C771" s="45" t="s">
        <v>675</v>
      </c>
      <c r="D771" s="86" t="s">
        <v>1725</v>
      </c>
      <c r="E771" s="10" t="s">
        <v>939</v>
      </c>
      <c r="F771" s="93" t="s">
        <v>107</v>
      </c>
      <c r="G771" s="6" t="s">
        <v>415</v>
      </c>
      <c r="H771" s="88" t="s">
        <v>22</v>
      </c>
      <c r="I771" s="88"/>
      <c r="J771" s="88"/>
      <c r="K771" s="90" t="s">
        <v>1782</v>
      </c>
      <c r="L771" s="87" t="s">
        <v>2045</v>
      </c>
    </row>
    <row r="772" spans="1:12" ht="128.25" x14ac:dyDescent="0.25">
      <c r="A772" s="11" t="s">
        <v>643</v>
      </c>
      <c r="B772" s="71" t="s">
        <v>1776</v>
      </c>
      <c r="C772" s="45" t="s">
        <v>675</v>
      </c>
      <c r="D772" s="83" t="s">
        <v>1726</v>
      </c>
      <c r="E772" s="10" t="s">
        <v>939</v>
      </c>
      <c r="F772" s="93" t="s">
        <v>107</v>
      </c>
      <c r="G772" s="6" t="s">
        <v>415</v>
      </c>
      <c r="H772" s="88" t="s">
        <v>22</v>
      </c>
      <c r="I772" s="88"/>
      <c r="J772" s="88"/>
      <c r="K772" s="90" t="s">
        <v>1782</v>
      </c>
      <c r="L772" s="87" t="s">
        <v>2045</v>
      </c>
    </row>
    <row r="773" spans="1:12" ht="128.25" x14ac:dyDescent="0.25">
      <c r="A773" s="11" t="s">
        <v>643</v>
      </c>
      <c r="B773" s="71" t="s">
        <v>1776</v>
      </c>
      <c r="C773" s="45" t="s">
        <v>675</v>
      </c>
      <c r="D773" s="83" t="s">
        <v>1727</v>
      </c>
      <c r="E773" s="10" t="s">
        <v>939</v>
      </c>
      <c r="F773" s="93" t="s">
        <v>107</v>
      </c>
      <c r="G773" s="6" t="s">
        <v>415</v>
      </c>
      <c r="H773" s="88" t="s">
        <v>22</v>
      </c>
      <c r="I773" s="88"/>
      <c r="J773" s="88"/>
      <c r="K773" s="90" t="s">
        <v>1782</v>
      </c>
      <c r="L773" s="87" t="s">
        <v>2045</v>
      </c>
    </row>
    <row r="774" spans="1:12" ht="128.25" x14ac:dyDescent="0.25">
      <c r="A774" s="11" t="s">
        <v>643</v>
      </c>
      <c r="B774" s="71" t="s">
        <v>1776</v>
      </c>
      <c r="C774" s="45" t="s">
        <v>675</v>
      </c>
      <c r="D774" s="83" t="s">
        <v>1728</v>
      </c>
      <c r="E774" s="10" t="s">
        <v>892</v>
      </c>
      <c r="F774" s="93" t="s">
        <v>1781</v>
      </c>
      <c r="G774" s="6" t="s">
        <v>415</v>
      </c>
      <c r="H774" s="88" t="s">
        <v>22</v>
      </c>
      <c r="I774" s="88"/>
      <c r="J774" s="88"/>
      <c r="K774" s="90" t="s">
        <v>1782</v>
      </c>
      <c r="L774" s="87" t="s">
        <v>2045</v>
      </c>
    </row>
    <row r="775" spans="1:12" ht="132" x14ac:dyDescent="0.25">
      <c r="A775" s="11" t="s">
        <v>643</v>
      </c>
      <c r="B775" s="71" t="s">
        <v>1776</v>
      </c>
      <c r="C775" s="45" t="s">
        <v>675</v>
      </c>
      <c r="D775" s="83" t="s">
        <v>1729</v>
      </c>
      <c r="E775" s="10" t="s">
        <v>892</v>
      </c>
      <c r="F775" s="93" t="s">
        <v>1781</v>
      </c>
      <c r="G775" s="6" t="s">
        <v>415</v>
      </c>
      <c r="H775" s="88" t="s">
        <v>22</v>
      </c>
      <c r="I775" s="88"/>
      <c r="J775" s="88"/>
      <c r="K775" s="90" t="s">
        <v>1782</v>
      </c>
      <c r="L775" s="87" t="s">
        <v>1777</v>
      </c>
    </row>
    <row r="776" spans="1:12" ht="165" x14ac:dyDescent="0.25">
      <c r="A776" s="11" t="s">
        <v>643</v>
      </c>
      <c r="B776" s="71" t="s">
        <v>1776</v>
      </c>
      <c r="C776" s="45" t="s">
        <v>675</v>
      </c>
      <c r="D776" s="83" t="s">
        <v>1730</v>
      </c>
      <c r="E776" s="10" t="s">
        <v>892</v>
      </c>
      <c r="F776" s="93" t="s">
        <v>1781</v>
      </c>
      <c r="G776" s="6" t="s">
        <v>415</v>
      </c>
      <c r="H776" s="88" t="s">
        <v>22</v>
      </c>
      <c r="I776" s="88"/>
      <c r="J776" s="88"/>
      <c r="K776" s="90" t="s">
        <v>1782</v>
      </c>
      <c r="L776" s="87" t="s">
        <v>1777</v>
      </c>
    </row>
    <row r="777" spans="1:12" ht="148.5" x14ac:dyDescent="0.25">
      <c r="A777" s="11" t="s">
        <v>643</v>
      </c>
      <c r="B777" s="71" t="s">
        <v>1776</v>
      </c>
      <c r="C777" s="45" t="s">
        <v>675</v>
      </c>
      <c r="D777" s="83" t="s">
        <v>1731</v>
      </c>
      <c r="E777" s="10" t="s">
        <v>892</v>
      </c>
      <c r="F777" s="93" t="s">
        <v>1781</v>
      </c>
      <c r="G777" s="6" t="s">
        <v>415</v>
      </c>
      <c r="H777" s="88" t="s">
        <v>22</v>
      </c>
      <c r="I777" s="88"/>
      <c r="J777" s="88"/>
      <c r="K777" s="90" t="s">
        <v>1782</v>
      </c>
      <c r="L777" s="87" t="s">
        <v>1777</v>
      </c>
    </row>
    <row r="778" spans="1:12" ht="85.5" x14ac:dyDescent="0.25">
      <c r="A778" s="11" t="s">
        <v>643</v>
      </c>
      <c r="B778" s="71" t="s">
        <v>1776</v>
      </c>
      <c r="C778" s="45" t="s">
        <v>675</v>
      </c>
      <c r="D778" s="83" t="s">
        <v>1732</v>
      </c>
      <c r="E778" s="10" t="s">
        <v>892</v>
      </c>
      <c r="F778" s="93" t="s">
        <v>1781</v>
      </c>
      <c r="G778" s="6" t="s">
        <v>415</v>
      </c>
      <c r="H778" s="88" t="s">
        <v>22</v>
      </c>
      <c r="I778" s="88"/>
      <c r="J778" s="88"/>
      <c r="K778" s="90" t="s">
        <v>1782</v>
      </c>
      <c r="L778" s="87" t="s">
        <v>1777</v>
      </c>
    </row>
    <row r="779" spans="1:12" ht="85.5" x14ac:dyDescent="0.25">
      <c r="A779" s="11" t="s">
        <v>643</v>
      </c>
      <c r="B779" s="71" t="s">
        <v>1776</v>
      </c>
      <c r="C779" s="45" t="s">
        <v>675</v>
      </c>
      <c r="D779" s="83" t="s">
        <v>1733</v>
      </c>
      <c r="E779" s="10" t="s">
        <v>892</v>
      </c>
      <c r="F779" s="93" t="s">
        <v>1781</v>
      </c>
      <c r="G779" s="6" t="s">
        <v>415</v>
      </c>
      <c r="H779" s="88" t="s">
        <v>22</v>
      </c>
      <c r="I779" s="88"/>
      <c r="J779" s="88"/>
      <c r="K779" s="90" t="s">
        <v>1782</v>
      </c>
      <c r="L779" s="87" t="s">
        <v>1777</v>
      </c>
    </row>
    <row r="780" spans="1:12" ht="85.5" x14ac:dyDescent="0.25">
      <c r="A780" s="11" t="s">
        <v>643</v>
      </c>
      <c r="B780" s="71" t="s">
        <v>1776</v>
      </c>
      <c r="C780" s="45" t="s">
        <v>675</v>
      </c>
      <c r="D780" s="83" t="s">
        <v>1734</v>
      </c>
      <c r="E780" s="10" t="s">
        <v>892</v>
      </c>
      <c r="F780" s="93" t="s">
        <v>1781</v>
      </c>
      <c r="G780" s="6" t="s">
        <v>415</v>
      </c>
      <c r="H780" s="88" t="s">
        <v>22</v>
      </c>
      <c r="I780" s="88"/>
      <c r="J780" s="88"/>
      <c r="K780" s="90" t="s">
        <v>1782</v>
      </c>
      <c r="L780" s="87" t="s">
        <v>1777</v>
      </c>
    </row>
    <row r="781" spans="1:12" ht="99" x14ac:dyDescent="0.25">
      <c r="A781" s="11" t="s">
        <v>643</v>
      </c>
      <c r="B781" s="71" t="s">
        <v>1776</v>
      </c>
      <c r="C781" s="45" t="s">
        <v>675</v>
      </c>
      <c r="D781" s="83" t="s">
        <v>1735</v>
      </c>
      <c r="E781" s="10" t="s">
        <v>892</v>
      </c>
      <c r="F781" s="93" t="s">
        <v>1781</v>
      </c>
      <c r="G781" s="6" t="s">
        <v>415</v>
      </c>
      <c r="H781" s="88" t="s">
        <v>22</v>
      </c>
      <c r="I781" s="88"/>
      <c r="J781" s="88"/>
      <c r="K781" s="90" t="s">
        <v>1782</v>
      </c>
      <c r="L781" s="87" t="s">
        <v>1777</v>
      </c>
    </row>
    <row r="782" spans="1:12" ht="99" x14ac:dyDescent="0.25">
      <c r="A782" s="11" t="s">
        <v>643</v>
      </c>
      <c r="B782" s="71" t="s">
        <v>1776</v>
      </c>
      <c r="C782" s="45" t="s">
        <v>675</v>
      </c>
      <c r="D782" s="83" t="s">
        <v>1736</v>
      </c>
      <c r="E782" s="10" t="s">
        <v>892</v>
      </c>
      <c r="F782" s="93" t="s">
        <v>1781</v>
      </c>
      <c r="G782" s="6" t="s">
        <v>415</v>
      </c>
      <c r="H782" s="88" t="s">
        <v>22</v>
      </c>
      <c r="I782" s="88"/>
      <c r="J782" s="88"/>
      <c r="K782" s="90" t="s">
        <v>1782</v>
      </c>
      <c r="L782" s="87" t="s">
        <v>1777</v>
      </c>
    </row>
    <row r="783" spans="1:12" ht="128.25" x14ac:dyDescent="0.25">
      <c r="A783" s="11" t="s">
        <v>643</v>
      </c>
      <c r="B783" s="71" t="s">
        <v>1776</v>
      </c>
      <c r="C783" s="45" t="s">
        <v>675</v>
      </c>
      <c r="D783" s="83" t="s">
        <v>1737</v>
      </c>
      <c r="E783" s="10" t="s">
        <v>892</v>
      </c>
      <c r="F783" s="93" t="s">
        <v>1781</v>
      </c>
      <c r="G783" s="6" t="s">
        <v>415</v>
      </c>
      <c r="H783" s="88" t="s">
        <v>22</v>
      </c>
      <c r="I783" s="88"/>
      <c r="J783" s="88"/>
      <c r="K783" s="90" t="s">
        <v>1782</v>
      </c>
      <c r="L783" s="87" t="s">
        <v>2045</v>
      </c>
    </row>
    <row r="784" spans="1:12" ht="128.25" x14ac:dyDescent="0.25">
      <c r="A784" s="11" t="s">
        <v>643</v>
      </c>
      <c r="B784" s="71" t="s">
        <v>1776</v>
      </c>
      <c r="C784" s="45" t="s">
        <v>675</v>
      </c>
      <c r="D784" s="84" t="s">
        <v>1738</v>
      </c>
      <c r="E784" s="10" t="s">
        <v>892</v>
      </c>
      <c r="F784" s="93" t="s">
        <v>1781</v>
      </c>
      <c r="G784" s="6" t="s">
        <v>415</v>
      </c>
      <c r="H784" s="88" t="s">
        <v>22</v>
      </c>
      <c r="I784" s="88"/>
      <c r="J784" s="88"/>
      <c r="K784" s="90" t="s">
        <v>1782</v>
      </c>
      <c r="L784" s="87" t="s">
        <v>2045</v>
      </c>
    </row>
    <row r="785" spans="1:12" ht="128.25" x14ac:dyDescent="0.25">
      <c r="A785" s="11" t="s">
        <v>643</v>
      </c>
      <c r="B785" s="71" t="s">
        <v>1776</v>
      </c>
      <c r="C785" s="45" t="s">
        <v>675</v>
      </c>
      <c r="D785" s="83" t="s">
        <v>1739</v>
      </c>
      <c r="E785" s="10" t="s">
        <v>892</v>
      </c>
      <c r="F785" s="93" t="s">
        <v>1781</v>
      </c>
      <c r="G785" s="6" t="s">
        <v>415</v>
      </c>
      <c r="H785" s="88" t="s">
        <v>22</v>
      </c>
      <c r="I785" s="88"/>
      <c r="J785" s="88"/>
      <c r="K785" s="90" t="s">
        <v>1782</v>
      </c>
      <c r="L785" s="87" t="s">
        <v>2045</v>
      </c>
    </row>
    <row r="786" spans="1:12" ht="181.5" x14ac:dyDescent="0.25">
      <c r="A786" s="11" t="s">
        <v>643</v>
      </c>
      <c r="B786" s="71" t="s">
        <v>1776</v>
      </c>
      <c r="C786" s="45" t="s">
        <v>675</v>
      </c>
      <c r="D786" s="84" t="s">
        <v>1740</v>
      </c>
      <c r="E786" s="10" t="s">
        <v>892</v>
      </c>
      <c r="F786" s="93" t="s">
        <v>1781</v>
      </c>
      <c r="G786" s="6" t="s">
        <v>415</v>
      </c>
      <c r="H786" s="88" t="s">
        <v>22</v>
      </c>
      <c r="I786" s="88"/>
      <c r="J786" s="88"/>
      <c r="K786" s="90" t="s">
        <v>1782</v>
      </c>
      <c r="L786" s="87" t="s">
        <v>2045</v>
      </c>
    </row>
    <row r="787" spans="1:12" ht="115.5" customHeight="1" x14ac:dyDescent="0.25">
      <c r="A787" s="11" t="s">
        <v>643</v>
      </c>
      <c r="B787" s="71" t="s">
        <v>1776</v>
      </c>
      <c r="C787" s="45" t="s">
        <v>675</v>
      </c>
      <c r="D787" s="83" t="s">
        <v>1741</v>
      </c>
      <c r="E787" s="10" t="s">
        <v>892</v>
      </c>
      <c r="F787" s="93" t="s">
        <v>1781</v>
      </c>
      <c r="G787" s="6" t="s">
        <v>415</v>
      </c>
      <c r="H787" s="88" t="s">
        <v>22</v>
      </c>
      <c r="I787" s="88"/>
      <c r="J787" s="88"/>
      <c r="K787" s="90" t="s">
        <v>1782</v>
      </c>
      <c r="L787" s="87" t="s">
        <v>1777</v>
      </c>
    </row>
    <row r="788" spans="1:12" ht="85.5" x14ac:dyDescent="0.25">
      <c r="A788" s="11" t="s">
        <v>643</v>
      </c>
      <c r="B788" s="71" t="s">
        <v>1776</v>
      </c>
      <c r="C788" s="45" t="s">
        <v>675</v>
      </c>
      <c r="D788" s="83" t="s">
        <v>1742</v>
      </c>
      <c r="E788" s="10" t="s">
        <v>892</v>
      </c>
      <c r="F788" s="93" t="s">
        <v>1781</v>
      </c>
      <c r="G788" s="6" t="s">
        <v>415</v>
      </c>
      <c r="H788" s="88" t="s">
        <v>22</v>
      </c>
      <c r="I788" s="88"/>
      <c r="J788" s="88"/>
      <c r="K788" s="90" t="s">
        <v>1782</v>
      </c>
      <c r="L788" s="87" t="s">
        <v>1777</v>
      </c>
    </row>
    <row r="789" spans="1:12" ht="139.5" customHeight="1" x14ac:dyDescent="0.25">
      <c r="A789" s="11" t="s">
        <v>643</v>
      </c>
      <c r="B789" s="71" t="s">
        <v>1776</v>
      </c>
      <c r="C789" s="45" t="s">
        <v>675</v>
      </c>
      <c r="D789" s="83" t="s">
        <v>1743</v>
      </c>
      <c r="E789" s="10" t="s">
        <v>892</v>
      </c>
      <c r="F789" s="93" t="s">
        <v>1781</v>
      </c>
      <c r="G789" s="6" t="s">
        <v>415</v>
      </c>
      <c r="H789" s="88" t="s">
        <v>22</v>
      </c>
      <c r="I789" s="88"/>
      <c r="J789" s="88"/>
      <c r="K789" s="90" t="s">
        <v>1782</v>
      </c>
      <c r="L789" s="87" t="s">
        <v>1777</v>
      </c>
    </row>
    <row r="790" spans="1:12" ht="96" customHeight="1" x14ac:dyDescent="0.25">
      <c r="A790" s="11" t="s">
        <v>643</v>
      </c>
      <c r="B790" s="71" t="s">
        <v>1776</v>
      </c>
      <c r="C790" s="45" t="s">
        <v>675</v>
      </c>
      <c r="D790" s="83" t="s">
        <v>1744</v>
      </c>
      <c r="E790" s="10" t="s">
        <v>892</v>
      </c>
      <c r="F790" s="93" t="s">
        <v>1781</v>
      </c>
      <c r="G790" s="6" t="s">
        <v>415</v>
      </c>
      <c r="H790" s="88" t="s">
        <v>22</v>
      </c>
      <c r="I790" s="88"/>
      <c r="J790" s="88"/>
      <c r="K790" s="90" t="s">
        <v>1782</v>
      </c>
      <c r="L790" s="87" t="s">
        <v>1777</v>
      </c>
    </row>
    <row r="791" spans="1:12" ht="115.5" x14ac:dyDescent="0.25">
      <c r="A791" s="11" t="s">
        <v>643</v>
      </c>
      <c r="B791" s="71" t="s">
        <v>1776</v>
      </c>
      <c r="C791" s="45" t="s">
        <v>675</v>
      </c>
      <c r="D791" s="83" t="s">
        <v>1745</v>
      </c>
      <c r="E791" s="10" t="s">
        <v>892</v>
      </c>
      <c r="F791" s="93" t="s">
        <v>1781</v>
      </c>
      <c r="G791" s="6" t="s">
        <v>415</v>
      </c>
      <c r="H791" s="88" t="s">
        <v>22</v>
      </c>
      <c r="I791" s="88"/>
      <c r="J791" s="88"/>
      <c r="K791" s="90" t="s">
        <v>1782</v>
      </c>
      <c r="L791" s="87" t="s">
        <v>1777</v>
      </c>
    </row>
    <row r="792" spans="1:12" ht="173.25" customHeight="1" x14ac:dyDescent="0.25">
      <c r="A792" s="11" t="s">
        <v>643</v>
      </c>
      <c r="B792" s="71" t="s">
        <v>1776</v>
      </c>
      <c r="C792" s="45" t="s">
        <v>675</v>
      </c>
      <c r="D792" s="83" t="s">
        <v>1746</v>
      </c>
      <c r="E792" s="10" t="s">
        <v>892</v>
      </c>
      <c r="F792" s="93" t="s">
        <v>1781</v>
      </c>
      <c r="G792" s="6" t="s">
        <v>415</v>
      </c>
      <c r="H792" s="88" t="s">
        <v>22</v>
      </c>
      <c r="I792" s="88"/>
      <c r="J792" s="88"/>
      <c r="K792" s="90" t="s">
        <v>1782</v>
      </c>
      <c r="L792" s="87" t="s">
        <v>1777</v>
      </c>
    </row>
    <row r="793" spans="1:12" ht="160.5" customHeight="1" x14ac:dyDescent="0.25">
      <c r="A793" s="11" t="s">
        <v>643</v>
      </c>
      <c r="B793" s="71" t="s">
        <v>1776</v>
      </c>
      <c r="C793" s="45" t="s">
        <v>675</v>
      </c>
      <c r="D793" s="83" t="s">
        <v>1747</v>
      </c>
      <c r="E793" s="10" t="s">
        <v>892</v>
      </c>
      <c r="F793" s="93" t="s">
        <v>1781</v>
      </c>
      <c r="G793" s="6" t="s">
        <v>415</v>
      </c>
      <c r="H793" s="88" t="s">
        <v>22</v>
      </c>
      <c r="I793" s="88"/>
      <c r="J793" s="88"/>
      <c r="K793" s="90" t="s">
        <v>1782</v>
      </c>
      <c r="L793" s="87" t="s">
        <v>1777</v>
      </c>
    </row>
    <row r="794" spans="1:12" ht="128.25" x14ac:dyDescent="0.25">
      <c r="A794" s="11" t="s">
        <v>643</v>
      </c>
      <c r="B794" s="71" t="s">
        <v>1776</v>
      </c>
      <c r="C794" s="45" t="s">
        <v>675</v>
      </c>
      <c r="D794" s="84" t="s">
        <v>1748</v>
      </c>
      <c r="E794" s="10" t="s">
        <v>892</v>
      </c>
      <c r="F794" s="93" t="s">
        <v>1781</v>
      </c>
      <c r="G794" s="6" t="s">
        <v>415</v>
      </c>
      <c r="H794" s="88" t="s">
        <v>22</v>
      </c>
      <c r="I794" s="88"/>
      <c r="J794" s="88"/>
      <c r="K794" s="90" t="s">
        <v>1782</v>
      </c>
      <c r="L794" s="87" t="s">
        <v>2045</v>
      </c>
    </row>
    <row r="795" spans="1:12" ht="148.5" x14ac:dyDescent="0.25">
      <c r="A795" s="11" t="s">
        <v>643</v>
      </c>
      <c r="B795" s="71" t="s">
        <v>1776</v>
      </c>
      <c r="C795" s="45" t="s">
        <v>675</v>
      </c>
      <c r="D795" s="84" t="s">
        <v>1749</v>
      </c>
      <c r="E795" s="10" t="s">
        <v>892</v>
      </c>
      <c r="F795" s="93" t="s">
        <v>1781</v>
      </c>
      <c r="G795" s="6" t="s">
        <v>415</v>
      </c>
      <c r="H795" s="88" t="s">
        <v>22</v>
      </c>
      <c r="I795" s="88"/>
      <c r="J795" s="88"/>
      <c r="K795" s="90" t="s">
        <v>1782</v>
      </c>
      <c r="L795" s="87" t="s">
        <v>2045</v>
      </c>
    </row>
    <row r="796" spans="1:12" ht="148.5" x14ac:dyDescent="0.25">
      <c r="A796" s="11" t="s">
        <v>643</v>
      </c>
      <c r="B796" s="71" t="s">
        <v>1776</v>
      </c>
      <c r="C796" s="45" t="s">
        <v>675</v>
      </c>
      <c r="D796" s="84" t="s">
        <v>1750</v>
      </c>
      <c r="E796" s="10" t="s">
        <v>892</v>
      </c>
      <c r="F796" s="93" t="s">
        <v>1781</v>
      </c>
      <c r="G796" s="6" t="s">
        <v>415</v>
      </c>
      <c r="H796" s="88" t="s">
        <v>22</v>
      </c>
      <c r="I796" s="88"/>
      <c r="J796" s="88"/>
      <c r="K796" s="90" t="s">
        <v>1782</v>
      </c>
      <c r="L796" s="87" t="s">
        <v>1777</v>
      </c>
    </row>
    <row r="797" spans="1:12" ht="99" x14ac:dyDescent="0.25">
      <c r="A797" s="11" t="s">
        <v>643</v>
      </c>
      <c r="B797" s="71" t="s">
        <v>1776</v>
      </c>
      <c r="C797" s="45" t="s">
        <v>675</v>
      </c>
      <c r="D797" s="84" t="s">
        <v>1751</v>
      </c>
      <c r="E797" s="10" t="s">
        <v>892</v>
      </c>
      <c r="F797" s="93" t="s">
        <v>1781</v>
      </c>
      <c r="G797" s="6" t="s">
        <v>415</v>
      </c>
      <c r="H797" s="88" t="s">
        <v>22</v>
      </c>
      <c r="I797" s="88"/>
      <c r="J797" s="88"/>
      <c r="K797" s="90" t="s">
        <v>1782</v>
      </c>
      <c r="L797" s="87" t="s">
        <v>1777</v>
      </c>
    </row>
    <row r="798" spans="1:12" ht="85.5" x14ac:dyDescent="0.25">
      <c r="A798" s="11" t="s">
        <v>643</v>
      </c>
      <c r="B798" s="71" t="s">
        <v>1776</v>
      </c>
      <c r="C798" s="45" t="s">
        <v>675</v>
      </c>
      <c r="D798" s="84" t="s">
        <v>1752</v>
      </c>
      <c r="E798" s="10" t="s">
        <v>892</v>
      </c>
      <c r="F798" s="93" t="s">
        <v>1781</v>
      </c>
      <c r="G798" s="6" t="s">
        <v>415</v>
      </c>
      <c r="H798" s="88" t="s">
        <v>22</v>
      </c>
      <c r="I798" s="88"/>
      <c r="J798" s="88"/>
      <c r="K798" s="90" t="s">
        <v>1782</v>
      </c>
      <c r="L798" s="87" t="s">
        <v>1777</v>
      </c>
    </row>
    <row r="799" spans="1:12" ht="99" x14ac:dyDescent="0.25">
      <c r="A799" s="11" t="s">
        <v>643</v>
      </c>
      <c r="B799" s="71" t="s">
        <v>1776</v>
      </c>
      <c r="C799" s="45" t="s">
        <v>675</v>
      </c>
      <c r="D799" s="83" t="s">
        <v>1753</v>
      </c>
      <c r="E799" s="10" t="s">
        <v>892</v>
      </c>
      <c r="F799" s="93" t="s">
        <v>1781</v>
      </c>
      <c r="G799" s="6" t="s">
        <v>415</v>
      </c>
      <c r="H799" s="88" t="s">
        <v>22</v>
      </c>
      <c r="I799" s="88"/>
      <c r="J799" s="88"/>
      <c r="K799" s="90" t="s">
        <v>1782</v>
      </c>
      <c r="L799" s="87" t="s">
        <v>1777</v>
      </c>
    </row>
    <row r="800" spans="1:12" ht="85.5" x14ac:dyDescent="0.25">
      <c r="A800" s="11" t="s">
        <v>643</v>
      </c>
      <c r="B800" s="71" t="s">
        <v>1776</v>
      </c>
      <c r="C800" s="45" t="s">
        <v>675</v>
      </c>
      <c r="D800" s="83" t="s">
        <v>1754</v>
      </c>
      <c r="E800" s="10" t="s">
        <v>892</v>
      </c>
      <c r="F800" s="93" t="s">
        <v>1781</v>
      </c>
      <c r="G800" s="6" t="s">
        <v>415</v>
      </c>
      <c r="H800" s="88" t="s">
        <v>22</v>
      </c>
      <c r="I800" s="88"/>
      <c r="J800" s="88"/>
      <c r="K800" s="90" t="s">
        <v>1782</v>
      </c>
      <c r="L800" s="87" t="s">
        <v>1777</v>
      </c>
    </row>
    <row r="801" spans="1:12" ht="128.25" x14ac:dyDescent="0.25">
      <c r="A801" s="11" t="s">
        <v>643</v>
      </c>
      <c r="B801" s="71" t="s">
        <v>1776</v>
      </c>
      <c r="C801" s="45" t="s">
        <v>675</v>
      </c>
      <c r="D801" s="83" t="s">
        <v>1755</v>
      </c>
      <c r="E801" s="10" t="s">
        <v>892</v>
      </c>
      <c r="F801" s="93" t="s">
        <v>1781</v>
      </c>
      <c r="G801" s="6" t="s">
        <v>415</v>
      </c>
      <c r="H801" s="88" t="s">
        <v>22</v>
      </c>
      <c r="I801" s="88"/>
      <c r="J801" s="88"/>
      <c r="K801" s="90" t="s">
        <v>1782</v>
      </c>
      <c r="L801" s="87" t="s">
        <v>2045</v>
      </c>
    </row>
    <row r="802" spans="1:12" ht="85.5" x14ac:dyDescent="0.25">
      <c r="A802" s="11" t="s">
        <v>643</v>
      </c>
      <c r="B802" s="71" t="s">
        <v>1776</v>
      </c>
      <c r="C802" s="45" t="s">
        <v>675</v>
      </c>
      <c r="D802" s="137" t="s">
        <v>1756</v>
      </c>
      <c r="E802" s="10" t="s">
        <v>892</v>
      </c>
      <c r="F802" s="93" t="s">
        <v>1781</v>
      </c>
      <c r="G802" s="6" t="s">
        <v>415</v>
      </c>
      <c r="H802" s="88" t="s">
        <v>22</v>
      </c>
      <c r="I802" s="88"/>
      <c r="J802" s="88"/>
      <c r="K802" s="90" t="s">
        <v>1782</v>
      </c>
      <c r="L802" s="87" t="s">
        <v>1777</v>
      </c>
    </row>
    <row r="803" spans="1:12" ht="85.5" x14ac:dyDescent="0.25">
      <c r="A803" s="11" t="s">
        <v>643</v>
      </c>
      <c r="B803" s="71" t="s">
        <v>1776</v>
      </c>
      <c r="C803" s="45" t="s">
        <v>675</v>
      </c>
      <c r="D803" s="137" t="s">
        <v>1757</v>
      </c>
      <c r="E803" s="10" t="s">
        <v>892</v>
      </c>
      <c r="F803" s="93" t="s">
        <v>1781</v>
      </c>
      <c r="G803" s="6" t="s">
        <v>415</v>
      </c>
      <c r="H803" s="88" t="s">
        <v>22</v>
      </c>
      <c r="I803" s="88"/>
      <c r="J803" s="88"/>
      <c r="K803" s="90" t="s">
        <v>1782</v>
      </c>
      <c r="L803" s="87" t="s">
        <v>1777</v>
      </c>
    </row>
    <row r="804" spans="1:12" ht="99.75" x14ac:dyDescent="0.25">
      <c r="A804" s="11" t="s">
        <v>643</v>
      </c>
      <c r="B804" s="71" t="s">
        <v>1776</v>
      </c>
      <c r="C804" s="45" t="s">
        <v>675</v>
      </c>
      <c r="D804" s="137" t="s">
        <v>1758</v>
      </c>
      <c r="E804" s="10" t="s">
        <v>892</v>
      </c>
      <c r="F804" s="93" t="s">
        <v>1781</v>
      </c>
      <c r="G804" s="6" t="s">
        <v>415</v>
      </c>
      <c r="H804" s="88" t="s">
        <v>22</v>
      </c>
      <c r="I804" s="88"/>
      <c r="J804" s="88"/>
      <c r="K804" s="90" t="s">
        <v>1782</v>
      </c>
      <c r="L804" s="87" t="s">
        <v>1777</v>
      </c>
    </row>
    <row r="805" spans="1:12" ht="85.5" x14ac:dyDescent="0.25">
      <c r="A805" s="11" t="s">
        <v>643</v>
      </c>
      <c r="B805" s="71" t="s">
        <v>1776</v>
      </c>
      <c r="C805" s="45" t="s">
        <v>675</v>
      </c>
      <c r="D805" s="137" t="s">
        <v>1759</v>
      </c>
      <c r="E805" s="10" t="s">
        <v>892</v>
      </c>
      <c r="F805" s="93" t="s">
        <v>1781</v>
      </c>
      <c r="G805" s="6" t="s">
        <v>415</v>
      </c>
      <c r="H805" s="88" t="s">
        <v>22</v>
      </c>
      <c r="I805" s="88"/>
      <c r="J805" s="88"/>
      <c r="K805" s="90" t="s">
        <v>1782</v>
      </c>
      <c r="L805" s="87" t="s">
        <v>1777</v>
      </c>
    </row>
    <row r="806" spans="1:12" ht="128.25" x14ac:dyDescent="0.25">
      <c r="A806" s="11" t="s">
        <v>643</v>
      </c>
      <c r="B806" s="71" t="s">
        <v>1776</v>
      </c>
      <c r="C806" s="45" t="s">
        <v>675</v>
      </c>
      <c r="D806" s="137" t="s">
        <v>1760</v>
      </c>
      <c r="E806" s="10" t="s">
        <v>892</v>
      </c>
      <c r="F806" s="93" t="s">
        <v>1781</v>
      </c>
      <c r="G806" s="6" t="s">
        <v>415</v>
      </c>
      <c r="H806" s="88" t="s">
        <v>22</v>
      </c>
      <c r="I806" s="88"/>
      <c r="J806" s="88"/>
      <c r="K806" s="90" t="s">
        <v>1782</v>
      </c>
      <c r="L806" s="87" t="s">
        <v>2045</v>
      </c>
    </row>
    <row r="807" spans="1:12" ht="85.5" x14ac:dyDescent="0.25">
      <c r="A807" s="11" t="s">
        <v>643</v>
      </c>
      <c r="B807" s="71" t="s">
        <v>1776</v>
      </c>
      <c r="C807" s="45" t="s">
        <v>675</v>
      </c>
      <c r="D807" s="137" t="s">
        <v>1761</v>
      </c>
      <c r="E807" s="10" t="s">
        <v>892</v>
      </c>
      <c r="F807" s="93" t="s">
        <v>1781</v>
      </c>
      <c r="G807" s="6" t="s">
        <v>415</v>
      </c>
      <c r="H807" s="88" t="s">
        <v>22</v>
      </c>
      <c r="I807" s="88"/>
      <c r="J807" s="88"/>
      <c r="K807" s="90" t="s">
        <v>1782</v>
      </c>
      <c r="L807" s="87" t="s">
        <v>1777</v>
      </c>
    </row>
    <row r="808" spans="1:12" ht="99.75" x14ac:dyDescent="0.25">
      <c r="A808" s="11" t="s">
        <v>643</v>
      </c>
      <c r="B808" s="71" t="s">
        <v>1776</v>
      </c>
      <c r="C808" s="45" t="s">
        <v>675</v>
      </c>
      <c r="D808" s="137" t="s">
        <v>1762</v>
      </c>
      <c r="E808" s="10" t="s">
        <v>892</v>
      </c>
      <c r="F808" s="93" t="s">
        <v>1781</v>
      </c>
      <c r="G808" s="6" t="s">
        <v>415</v>
      </c>
      <c r="H808" s="88" t="s">
        <v>22</v>
      </c>
      <c r="I808" s="88"/>
      <c r="J808" s="88"/>
      <c r="K808" s="90" t="s">
        <v>1782</v>
      </c>
      <c r="L808" s="87" t="s">
        <v>1777</v>
      </c>
    </row>
    <row r="809" spans="1:12" ht="128.25" x14ac:dyDescent="0.25">
      <c r="A809" s="11" t="s">
        <v>643</v>
      </c>
      <c r="B809" s="71" t="s">
        <v>1776</v>
      </c>
      <c r="C809" s="45" t="s">
        <v>675</v>
      </c>
      <c r="D809" s="137" t="s">
        <v>1763</v>
      </c>
      <c r="E809" s="10" t="s">
        <v>892</v>
      </c>
      <c r="F809" s="93" t="s">
        <v>1781</v>
      </c>
      <c r="G809" s="6" t="s">
        <v>415</v>
      </c>
      <c r="H809" s="88" t="s">
        <v>22</v>
      </c>
      <c r="I809" s="88"/>
      <c r="J809" s="88"/>
      <c r="K809" s="90" t="s">
        <v>1782</v>
      </c>
      <c r="L809" s="87" t="s">
        <v>1777</v>
      </c>
    </row>
    <row r="810" spans="1:12" ht="99.75" x14ac:dyDescent="0.25">
      <c r="A810" s="11" t="s">
        <v>643</v>
      </c>
      <c r="B810" s="71" t="s">
        <v>1776</v>
      </c>
      <c r="C810" s="45" t="s">
        <v>675</v>
      </c>
      <c r="D810" s="137" t="s">
        <v>1764</v>
      </c>
      <c r="E810" s="10" t="s">
        <v>894</v>
      </c>
      <c r="F810" s="93" t="s">
        <v>107</v>
      </c>
      <c r="G810" s="6" t="s">
        <v>415</v>
      </c>
      <c r="H810" s="88" t="s">
        <v>22</v>
      </c>
      <c r="I810" s="88"/>
      <c r="J810" s="88"/>
      <c r="K810" s="90" t="s">
        <v>1782</v>
      </c>
      <c r="L810" s="87" t="s">
        <v>1777</v>
      </c>
    </row>
    <row r="811" spans="1:12" ht="128.25" x14ac:dyDescent="0.25">
      <c r="A811" s="11" t="s">
        <v>643</v>
      </c>
      <c r="B811" s="71" t="s">
        <v>1776</v>
      </c>
      <c r="C811" s="45" t="s">
        <v>675</v>
      </c>
      <c r="D811" s="137" t="s">
        <v>1765</v>
      </c>
      <c r="E811" s="10" t="s">
        <v>894</v>
      </c>
      <c r="F811" s="93" t="s">
        <v>107</v>
      </c>
      <c r="G811" s="6" t="s">
        <v>415</v>
      </c>
      <c r="H811" s="88" t="s">
        <v>22</v>
      </c>
      <c r="I811" s="88"/>
      <c r="J811" s="88"/>
      <c r="K811" s="90" t="s">
        <v>1782</v>
      </c>
      <c r="L811" s="87" t="s">
        <v>2045</v>
      </c>
    </row>
    <row r="812" spans="1:12" ht="128.25" x14ac:dyDescent="0.25">
      <c r="A812" s="11" t="s">
        <v>643</v>
      </c>
      <c r="B812" s="71" t="s">
        <v>1776</v>
      </c>
      <c r="C812" s="45" t="s">
        <v>675</v>
      </c>
      <c r="D812" s="137" t="s">
        <v>1766</v>
      </c>
      <c r="E812" s="10" t="s">
        <v>894</v>
      </c>
      <c r="F812" s="93" t="s">
        <v>107</v>
      </c>
      <c r="G812" s="6" t="s">
        <v>415</v>
      </c>
      <c r="H812" s="88" t="s">
        <v>22</v>
      </c>
      <c r="I812" s="88"/>
      <c r="J812" s="88"/>
      <c r="K812" s="90" t="s">
        <v>1782</v>
      </c>
      <c r="L812" s="87" t="s">
        <v>2045</v>
      </c>
    </row>
    <row r="813" spans="1:12" ht="85.5" x14ac:dyDescent="0.25">
      <c r="A813" s="11" t="s">
        <v>643</v>
      </c>
      <c r="B813" s="71" t="s">
        <v>1776</v>
      </c>
      <c r="C813" s="45" t="s">
        <v>675</v>
      </c>
      <c r="D813" s="137" t="s">
        <v>1767</v>
      </c>
      <c r="E813" s="10" t="s">
        <v>894</v>
      </c>
      <c r="F813" s="93" t="s">
        <v>107</v>
      </c>
      <c r="G813" s="6" t="s">
        <v>415</v>
      </c>
      <c r="H813" s="88" t="s">
        <v>22</v>
      </c>
      <c r="I813" s="88"/>
      <c r="J813" s="88"/>
      <c r="K813" s="90" t="s">
        <v>1782</v>
      </c>
      <c r="L813" s="87" t="s">
        <v>1777</v>
      </c>
    </row>
    <row r="814" spans="1:12" ht="114" x14ac:dyDescent="0.25">
      <c r="A814" s="11" t="s">
        <v>643</v>
      </c>
      <c r="B814" s="71" t="s">
        <v>1776</v>
      </c>
      <c r="C814" s="45" t="s">
        <v>675</v>
      </c>
      <c r="D814" s="137" t="s">
        <v>1768</v>
      </c>
      <c r="E814" s="10" t="s">
        <v>894</v>
      </c>
      <c r="F814" s="93" t="s">
        <v>107</v>
      </c>
      <c r="G814" s="6" t="s">
        <v>415</v>
      </c>
      <c r="H814" s="88" t="s">
        <v>22</v>
      </c>
      <c r="I814" s="88"/>
      <c r="J814" s="88"/>
      <c r="K814" s="90" t="s">
        <v>1782</v>
      </c>
      <c r="L814" s="87" t="s">
        <v>1777</v>
      </c>
    </row>
    <row r="815" spans="1:12" ht="85.5" x14ac:dyDescent="0.25">
      <c r="A815" s="11" t="s">
        <v>643</v>
      </c>
      <c r="B815" s="71" t="s">
        <v>1776</v>
      </c>
      <c r="C815" s="45" t="s">
        <v>675</v>
      </c>
      <c r="D815" s="137" t="s">
        <v>1769</v>
      </c>
      <c r="E815" s="10" t="s">
        <v>897</v>
      </c>
      <c r="F815" s="98" t="s">
        <v>133</v>
      </c>
      <c r="G815" s="12" t="s">
        <v>706</v>
      </c>
      <c r="H815" s="88" t="s">
        <v>22</v>
      </c>
      <c r="I815" s="88"/>
      <c r="J815" s="88"/>
      <c r="K815" s="89" t="s">
        <v>1779</v>
      </c>
      <c r="L815" s="87" t="s">
        <v>1777</v>
      </c>
    </row>
    <row r="816" spans="1:12" ht="199.5" x14ac:dyDescent="0.25">
      <c r="A816" s="11" t="s">
        <v>643</v>
      </c>
      <c r="B816" s="71" t="s">
        <v>1776</v>
      </c>
      <c r="C816" s="45" t="s">
        <v>675</v>
      </c>
      <c r="D816" s="137" t="s">
        <v>1770</v>
      </c>
      <c r="E816" s="10" t="s">
        <v>897</v>
      </c>
      <c r="F816" s="93" t="s">
        <v>133</v>
      </c>
      <c r="G816" s="12" t="s">
        <v>706</v>
      </c>
      <c r="H816" s="88" t="s">
        <v>22</v>
      </c>
      <c r="I816" s="88"/>
      <c r="J816" s="88"/>
      <c r="K816" s="89" t="s">
        <v>1779</v>
      </c>
      <c r="L816" s="87" t="s">
        <v>1777</v>
      </c>
    </row>
    <row r="817" spans="1:12" ht="327.75" x14ac:dyDescent="0.25">
      <c r="A817" s="11" t="s">
        <v>643</v>
      </c>
      <c r="B817" s="71" t="s">
        <v>1776</v>
      </c>
      <c r="C817" s="45" t="s">
        <v>675</v>
      </c>
      <c r="D817" s="137" t="s">
        <v>1771</v>
      </c>
      <c r="E817" s="10" t="s">
        <v>897</v>
      </c>
      <c r="F817" s="93" t="s">
        <v>133</v>
      </c>
      <c r="G817" s="12" t="s">
        <v>706</v>
      </c>
      <c r="H817" s="88" t="s">
        <v>22</v>
      </c>
      <c r="I817" s="88"/>
      <c r="J817" s="88"/>
      <c r="K817" s="89" t="s">
        <v>1779</v>
      </c>
      <c r="L817" s="87" t="s">
        <v>1777</v>
      </c>
    </row>
    <row r="818" spans="1:12" ht="128.25" x14ac:dyDescent="0.25">
      <c r="A818" s="11" t="s">
        <v>643</v>
      </c>
      <c r="B818" s="71" t="s">
        <v>1776</v>
      </c>
      <c r="C818" s="45" t="s">
        <v>675</v>
      </c>
      <c r="D818" s="137" t="s">
        <v>1772</v>
      </c>
      <c r="E818" s="10" t="s">
        <v>971</v>
      </c>
      <c r="F818" s="93" t="s">
        <v>133</v>
      </c>
      <c r="G818" s="12" t="s">
        <v>706</v>
      </c>
      <c r="H818" s="88" t="s">
        <v>22</v>
      </c>
      <c r="I818" s="88"/>
      <c r="J818" s="88"/>
      <c r="K818" s="89" t="s">
        <v>1779</v>
      </c>
      <c r="L818" s="87" t="s">
        <v>1777</v>
      </c>
    </row>
    <row r="819" spans="1:12" ht="99.75" x14ac:dyDescent="0.25">
      <c r="A819" s="11" t="s">
        <v>643</v>
      </c>
      <c r="B819" s="71" t="s">
        <v>1776</v>
      </c>
      <c r="C819" s="45" t="s">
        <v>675</v>
      </c>
      <c r="D819" s="137" t="s">
        <v>1773</v>
      </c>
      <c r="E819" s="10" t="s">
        <v>914</v>
      </c>
      <c r="F819" s="93" t="s">
        <v>133</v>
      </c>
      <c r="G819" s="12" t="s">
        <v>706</v>
      </c>
      <c r="H819" s="88" t="s">
        <v>22</v>
      </c>
      <c r="I819" s="88"/>
      <c r="J819" s="88"/>
      <c r="K819" s="90" t="s">
        <v>1427</v>
      </c>
      <c r="L819" s="87" t="s">
        <v>1778</v>
      </c>
    </row>
    <row r="820" spans="1:12" ht="71.25" x14ac:dyDescent="0.25">
      <c r="A820" s="11" t="s">
        <v>643</v>
      </c>
      <c r="B820" s="71" t="s">
        <v>1776</v>
      </c>
      <c r="C820" s="45" t="s">
        <v>675</v>
      </c>
      <c r="D820" s="137" t="s">
        <v>1774</v>
      </c>
      <c r="E820" s="10" t="s">
        <v>1080</v>
      </c>
      <c r="F820" s="93" t="s">
        <v>133</v>
      </c>
      <c r="G820" s="12" t="s">
        <v>706</v>
      </c>
      <c r="H820" s="88" t="s">
        <v>22</v>
      </c>
      <c r="I820" s="88"/>
      <c r="J820" s="88"/>
      <c r="K820" s="87" t="s">
        <v>133</v>
      </c>
      <c r="L820" s="87" t="s">
        <v>133</v>
      </c>
    </row>
    <row r="821" spans="1:12" ht="57" x14ac:dyDescent="0.25">
      <c r="A821" s="11" t="s">
        <v>643</v>
      </c>
      <c r="B821" s="71" t="s">
        <v>1776</v>
      </c>
      <c r="C821" s="45" t="s">
        <v>675</v>
      </c>
      <c r="D821" s="137" t="s">
        <v>1775</v>
      </c>
      <c r="E821" s="10" t="s">
        <v>1082</v>
      </c>
      <c r="F821" s="93" t="s">
        <v>133</v>
      </c>
      <c r="G821" s="12" t="s">
        <v>706</v>
      </c>
      <c r="H821" s="88" t="s">
        <v>22</v>
      </c>
      <c r="I821" s="88"/>
      <c r="J821" s="88"/>
      <c r="K821" s="87" t="s">
        <v>133</v>
      </c>
      <c r="L821" s="87" t="s">
        <v>133</v>
      </c>
    </row>
    <row r="822" spans="1:12" ht="28.5" x14ac:dyDescent="0.25">
      <c r="A822" s="91" t="s">
        <v>643</v>
      </c>
      <c r="B822" s="80" t="s">
        <v>1783</v>
      </c>
      <c r="C822" s="80" t="s">
        <v>675</v>
      </c>
      <c r="D822" s="80" t="s">
        <v>1784</v>
      </c>
      <c r="E822" s="82"/>
      <c r="F822" s="98"/>
      <c r="G822" s="82"/>
      <c r="H822" s="82"/>
      <c r="I822" s="82"/>
      <c r="J822" s="82"/>
      <c r="K822" s="82"/>
      <c r="L822" s="82"/>
    </row>
    <row r="823" spans="1:12" ht="57" x14ac:dyDescent="0.25">
      <c r="A823" s="21" t="s">
        <v>643</v>
      </c>
      <c r="B823" s="71" t="s">
        <v>1783</v>
      </c>
      <c r="C823" s="45" t="s">
        <v>675</v>
      </c>
      <c r="D823" s="137" t="s">
        <v>1785</v>
      </c>
      <c r="E823" s="10" t="s">
        <v>902</v>
      </c>
      <c r="F823" s="93" t="s">
        <v>133</v>
      </c>
      <c r="G823" s="22" t="s">
        <v>706</v>
      </c>
      <c r="H823" s="88" t="s">
        <v>22</v>
      </c>
      <c r="I823" s="88"/>
      <c r="J823" s="88"/>
      <c r="K823" s="87" t="s">
        <v>1779</v>
      </c>
      <c r="L823" s="87" t="s">
        <v>1779</v>
      </c>
    </row>
    <row r="824" spans="1:12" ht="71.25" x14ac:dyDescent="0.25">
      <c r="A824" s="21" t="s">
        <v>643</v>
      </c>
      <c r="B824" s="71" t="s">
        <v>1783</v>
      </c>
      <c r="C824" s="45" t="s">
        <v>675</v>
      </c>
      <c r="D824" s="137" t="s">
        <v>1786</v>
      </c>
      <c r="E824" s="10" t="s">
        <v>904</v>
      </c>
      <c r="F824" s="132" t="s">
        <v>133</v>
      </c>
      <c r="G824" s="22" t="s">
        <v>706</v>
      </c>
      <c r="H824" s="88" t="s">
        <v>22</v>
      </c>
      <c r="I824" s="88"/>
      <c r="J824" s="88"/>
      <c r="K824" s="87" t="s">
        <v>1779</v>
      </c>
      <c r="L824" s="87" t="s">
        <v>1779</v>
      </c>
    </row>
    <row r="825" spans="1:12" ht="71.25" x14ac:dyDescent="0.25">
      <c r="A825" s="21" t="s">
        <v>643</v>
      </c>
      <c r="B825" s="71" t="s">
        <v>1783</v>
      </c>
      <c r="C825" s="45" t="s">
        <v>675</v>
      </c>
      <c r="D825" s="137" t="s">
        <v>1788</v>
      </c>
      <c r="E825" s="10" t="s">
        <v>1787</v>
      </c>
      <c r="F825" s="132" t="s">
        <v>133</v>
      </c>
      <c r="G825" s="22" t="s">
        <v>706</v>
      </c>
      <c r="H825" s="88" t="s">
        <v>22</v>
      </c>
      <c r="I825" s="88"/>
      <c r="J825" s="88"/>
      <c r="K825" s="87" t="s">
        <v>1779</v>
      </c>
      <c r="L825" s="87" t="s">
        <v>1779</v>
      </c>
    </row>
    <row r="826" spans="1:12" ht="142.5" x14ac:dyDescent="0.25">
      <c r="A826" s="21" t="s">
        <v>643</v>
      </c>
      <c r="B826" s="71" t="s">
        <v>1783</v>
      </c>
      <c r="C826" s="45" t="s">
        <v>675</v>
      </c>
      <c r="D826" s="137" t="s">
        <v>1789</v>
      </c>
      <c r="E826" s="10" t="s">
        <v>894</v>
      </c>
      <c r="F826" s="132" t="s">
        <v>133</v>
      </c>
      <c r="G826" s="22" t="s">
        <v>706</v>
      </c>
      <c r="H826" s="88" t="s">
        <v>22</v>
      </c>
      <c r="I826" s="88"/>
      <c r="J826" s="88"/>
      <c r="K826" s="87" t="s">
        <v>1779</v>
      </c>
      <c r="L826" s="87" t="s">
        <v>1779</v>
      </c>
    </row>
    <row r="827" spans="1:12" ht="42.75" x14ac:dyDescent="0.25">
      <c r="A827" s="21" t="s">
        <v>643</v>
      </c>
      <c r="B827" s="71" t="s">
        <v>1783</v>
      </c>
      <c r="C827" s="45" t="s">
        <v>675</v>
      </c>
      <c r="D827" s="137" t="s">
        <v>1791</v>
      </c>
      <c r="E827" s="10" t="s">
        <v>1790</v>
      </c>
      <c r="F827" s="132" t="s">
        <v>133</v>
      </c>
      <c r="G827" s="22" t="s">
        <v>706</v>
      </c>
      <c r="H827" s="82" t="s">
        <v>22</v>
      </c>
      <c r="I827" s="82"/>
      <c r="J827" s="82"/>
      <c r="K827" s="87" t="s">
        <v>1779</v>
      </c>
      <c r="L827" s="87" t="s">
        <v>1779</v>
      </c>
    </row>
    <row r="828" spans="1:12" ht="57" x14ac:dyDescent="0.25">
      <c r="A828" s="21" t="s">
        <v>643</v>
      </c>
      <c r="B828" s="71" t="s">
        <v>1783</v>
      </c>
      <c r="C828" s="45" t="s">
        <v>675</v>
      </c>
      <c r="D828" s="137" t="s">
        <v>1792</v>
      </c>
      <c r="E828" s="10" t="s">
        <v>910</v>
      </c>
      <c r="F828" s="100">
        <v>43325</v>
      </c>
      <c r="G828" s="82" t="s">
        <v>706</v>
      </c>
      <c r="H828" s="82" t="s">
        <v>22</v>
      </c>
      <c r="I828" s="82"/>
      <c r="J828" s="82"/>
      <c r="K828" s="82" t="s">
        <v>639</v>
      </c>
      <c r="L828" s="92" t="s">
        <v>1794</v>
      </c>
    </row>
    <row r="829" spans="1:12" ht="42.75" x14ac:dyDescent="0.25">
      <c r="A829" s="21" t="s">
        <v>643</v>
      </c>
      <c r="B829" s="71" t="s">
        <v>1783</v>
      </c>
      <c r="C829" s="45" t="s">
        <v>675</v>
      </c>
      <c r="D829" s="137" t="s">
        <v>1793</v>
      </c>
      <c r="E829" s="10" t="s">
        <v>971</v>
      </c>
      <c r="F829" s="98" t="s">
        <v>133</v>
      </c>
      <c r="G829" s="82" t="s">
        <v>133</v>
      </c>
      <c r="H829" s="82" t="s">
        <v>22</v>
      </c>
      <c r="I829" s="82"/>
      <c r="J829" s="82"/>
      <c r="K829" s="82" t="s">
        <v>133</v>
      </c>
      <c r="L829" s="82" t="s">
        <v>133</v>
      </c>
    </row>
    <row r="830" spans="1:12" ht="156.75" x14ac:dyDescent="0.25">
      <c r="A830" s="130" t="s">
        <v>15</v>
      </c>
      <c r="B830" s="80" t="s">
        <v>1840</v>
      </c>
      <c r="C830" s="45" t="s">
        <v>675</v>
      </c>
      <c r="D830" s="137" t="s">
        <v>1841</v>
      </c>
      <c r="E830" s="10" t="s">
        <v>1839</v>
      </c>
      <c r="F830" s="133"/>
      <c r="G830" s="117" t="s">
        <v>1842</v>
      </c>
      <c r="H830" s="134" t="s">
        <v>22</v>
      </c>
      <c r="I830" s="88"/>
      <c r="J830" s="134"/>
      <c r="K830" s="117" t="s">
        <v>1843</v>
      </c>
      <c r="L830" s="117" t="s">
        <v>1894</v>
      </c>
    </row>
    <row r="831" spans="1:12" ht="99.75" x14ac:dyDescent="0.25">
      <c r="A831" s="116" t="s">
        <v>15</v>
      </c>
      <c r="B831" s="71" t="s">
        <v>1840</v>
      </c>
      <c r="C831" s="45" t="s">
        <v>675</v>
      </c>
      <c r="D831" s="137" t="s">
        <v>1844</v>
      </c>
      <c r="E831" s="10" t="s">
        <v>1845</v>
      </c>
      <c r="F831" s="118">
        <v>43425</v>
      </c>
      <c r="G831" s="117" t="s">
        <v>706</v>
      </c>
      <c r="H831" s="82" t="s">
        <v>479</v>
      </c>
      <c r="I831" s="117"/>
      <c r="J831" s="117"/>
      <c r="K831" s="117" t="s">
        <v>1846</v>
      </c>
      <c r="L831" s="117" t="s">
        <v>1847</v>
      </c>
    </row>
    <row r="832" spans="1:12" ht="42.75" x14ac:dyDescent="0.25">
      <c r="A832" s="116" t="s">
        <v>15</v>
      </c>
      <c r="B832" s="71" t="s">
        <v>1840</v>
      </c>
      <c r="C832" s="45" t="s">
        <v>675</v>
      </c>
      <c r="D832" s="137" t="s">
        <v>1849</v>
      </c>
      <c r="E832" s="117" t="s">
        <v>1848</v>
      </c>
      <c r="F832" s="119"/>
      <c r="G832" s="117" t="s">
        <v>706</v>
      </c>
      <c r="H832" s="82" t="s">
        <v>479</v>
      </c>
      <c r="I832" s="117"/>
      <c r="J832" s="117"/>
      <c r="K832" s="117" t="s">
        <v>1779</v>
      </c>
      <c r="L832" s="117" t="s">
        <v>1779</v>
      </c>
    </row>
    <row r="833" spans="1:12" ht="85.5" x14ac:dyDescent="0.25">
      <c r="A833" s="116" t="s">
        <v>15</v>
      </c>
      <c r="B833" s="71" t="s">
        <v>1840</v>
      </c>
      <c r="C833" s="45" t="s">
        <v>675</v>
      </c>
      <c r="D833" s="137" t="s">
        <v>1850</v>
      </c>
      <c r="E833" s="10" t="s">
        <v>1851</v>
      </c>
      <c r="F833" s="98"/>
      <c r="G833" s="120" t="s">
        <v>706</v>
      </c>
      <c r="H833" s="82" t="s">
        <v>479</v>
      </c>
      <c r="I833" s="82"/>
      <c r="J833" s="82"/>
      <c r="K833" s="117" t="s">
        <v>1779</v>
      </c>
      <c r="L833" s="117" t="s">
        <v>1779</v>
      </c>
    </row>
    <row r="834" spans="1:12" ht="42.75" x14ac:dyDescent="0.25">
      <c r="A834" s="116" t="s">
        <v>15</v>
      </c>
      <c r="B834" s="71" t="s">
        <v>1840</v>
      </c>
      <c r="C834" s="45" t="s">
        <v>675</v>
      </c>
      <c r="D834" s="137" t="s">
        <v>1852</v>
      </c>
      <c r="E834" s="10" t="s">
        <v>1853</v>
      </c>
      <c r="F834" s="98"/>
      <c r="G834" s="120" t="s">
        <v>706</v>
      </c>
      <c r="H834" s="82" t="s">
        <v>479</v>
      </c>
      <c r="I834" s="82"/>
      <c r="J834" s="82"/>
      <c r="K834" s="117" t="s">
        <v>1779</v>
      </c>
      <c r="L834" s="117" t="s">
        <v>1779</v>
      </c>
    </row>
    <row r="835" spans="1:12" ht="57" x14ac:dyDescent="0.25">
      <c r="A835" s="116" t="s">
        <v>15</v>
      </c>
      <c r="B835" s="71" t="s">
        <v>1840</v>
      </c>
      <c r="C835" s="45" t="s">
        <v>675</v>
      </c>
      <c r="D835" s="137" t="s">
        <v>1854</v>
      </c>
      <c r="E835" s="10" t="s">
        <v>1855</v>
      </c>
      <c r="F835" s="98"/>
      <c r="G835" s="120" t="s">
        <v>706</v>
      </c>
      <c r="H835" s="82" t="s">
        <v>479</v>
      </c>
      <c r="I835" s="82"/>
      <c r="J835" s="82"/>
      <c r="K835" s="117" t="s">
        <v>1779</v>
      </c>
      <c r="L835" s="117" t="s">
        <v>1779</v>
      </c>
    </row>
    <row r="836" spans="1:12" ht="114" x14ac:dyDescent="0.25">
      <c r="A836" s="130" t="s">
        <v>657</v>
      </c>
      <c r="B836" s="80" t="s">
        <v>1893</v>
      </c>
      <c r="C836" s="45" t="s">
        <v>675</v>
      </c>
      <c r="D836" s="137" t="s">
        <v>1899</v>
      </c>
      <c r="E836" s="10" t="s">
        <v>1839</v>
      </c>
      <c r="F836" s="118">
        <v>43623</v>
      </c>
      <c r="G836" s="120" t="s">
        <v>415</v>
      </c>
      <c r="H836" s="88" t="s">
        <v>479</v>
      </c>
      <c r="I836" s="88"/>
      <c r="J836" s="88"/>
      <c r="K836" s="117" t="s">
        <v>1896</v>
      </c>
      <c r="L836" s="117" t="s">
        <v>1903</v>
      </c>
    </row>
    <row r="837" spans="1:12" ht="128.25" x14ac:dyDescent="0.25">
      <c r="A837" s="130" t="s">
        <v>657</v>
      </c>
      <c r="B837" s="71" t="s">
        <v>1893</v>
      </c>
      <c r="C837" s="45" t="s">
        <v>675</v>
      </c>
      <c r="D837" s="137" t="s">
        <v>1900</v>
      </c>
      <c r="E837" s="10" t="s">
        <v>1845</v>
      </c>
      <c r="F837" s="118">
        <v>43623</v>
      </c>
      <c r="G837" s="120" t="s">
        <v>415</v>
      </c>
      <c r="H837" s="88" t="s">
        <v>479</v>
      </c>
      <c r="I837" s="88"/>
      <c r="J837" s="88"/>
      <c r="K837" s="117" t="s">
        <v>1896</v>
      </c>
      <c r="L837" s="117" t="s">
        <v>1895</v>
      </c>
    </row>
    <row r="838" spans="1:12" ht="142.5" x14ac:dyDescent="0.25">
      <c r="A838" s="130" t="s">
        <v>657</v>
      </c>
      <c r="B838" s="71" t="s">
        <v>1893</v>
      </c>
      <c r="C838" s="45" t="s">
        <v>675</v>
      </c>
      <c r="D838" s="137" t="s">
        <v>1901</v>
      </c>
      <c r="E838" s="10" t="s">
        <v>1848</v>
      </c>
      <c r="F838" s="118">
        <v>43618</v>
      </c>
      <c r="G838" s="120" t="s">
        <v>415</v>
      </c>
      <c r="H838" s="88" t="s">
        <v>22</v>
      </c>
      <c r="I838" s="88"/>
      <c r="J838" s="88"/>
      <c r="K838" s="117" t="s">
        <v>1779</v>
      </c>
      <c r="L838" s="117" t="s">
        <v>1779</v>
      </c>
    </row>
    <row r="839" spans="1:12" ht="71.25" x14ac:dyDescent="0.25">
      <c r="A839" s="130" t="s">
        <v>657</v>
      </c>
      <c r="B839" s="71" t="s">
        <v>1893</v>
      </c>
      <c r="C839" s="45" t="s">
        <v>675</v>
      </c>
      <c r="D839" s="137" t="s">
        <v>1902</v>
      </c>
      <c r="E839" s="10" t="s">
        <v>1851</v>
      </c>
      <c r="F839" s="118">
        <v>43628</v>
      </c>
      <c r="G839" s="120" t="s">
        <v>415</v>
      </c>
      <c r="H839" s="88" t="s">
        <v>22</v>
      </c>
      <c r="I839" s="88"/>
      <c r="J839" s="88"/>
      <c r="K839" s="117" t="s">
        <v>1897</v>
      </c>
      <c r="L839" s="117" t="s">
        <v>1898</v>
      </c>
    </row>
    <row r="840" spans="1:12" ht="28.5" x14ac:dyDescent="0.25">
      <c r="A840" s="136" t="s">
        <v>315</v>
      </c>
      <c r="B840" s="139" t="s">
        <v>1904</v>
      </c>
      <c r="C840" s="53" t="s">
        <v>675</v>
      </c>
      <c r="D840" s="143"/>
      <c r="E840" s="10"/>
      <c r="F840" s="118"/>
      <c r="G840" s="120"/>
      <c r="H840" s="88"/>
      <c r="I840" s="88"/>
      <c r="J840" s="88"/>
      <c r="K840" s="117"/>
      <c r="L840" s="117"/>
    </row>
    <row r="841" spans="1:12" ht="99.75" x14ac:dyDescent="0.25">
      <c r="A841" s="131" t="s">
        <v>315</v>
      </c>
      <c r="B841" s="71" t="s">
        <v>1904</v>
      </c>
      <c r="C841" s="45" t="s">
        <v>675</v>
      </c>
      <c r="D841" s="137" t="s">
        <v>1906</v>
      </c>
      <c r="E841" s="10" t="s">
        <v>1839</v>
      </c>
      <c r="F841" s="118">
        <v>43689</v>
      </c>
      <c r="G841" s="120" t="s">
        <v>706</v>
      </c>
      <c r="H841" s="88" t="s">
        <v>22</v>
      </c>
      <c r="I841" s="88"/>
      <c r="J841" s="88"/>
      <c r="K841" s="117" t="s">
        <v>1905</v>
      </c>
      <c r="L841" s="117" t="s">
        <v>1907</v>
      </c>
    </row>
    <row r="842" spans="1:12" ht="409.5" x14ac:dyDescent="0.25">
      <c r="A842" s="131" t="s">
        <v>315</v>
      </c>
      <c r="B842" s="71" t="s">
        <v>1904</v>
      </c>
      <c r="C842" s="45" t="s">
        <v>675</v>
      </c>
      <c r="D842" s="137" t="s">
        <v>1908</v>
      </c>
      <c r="E842" s="10" t="s">
        <v>1845</v>
      </c>
      <c r="F842" s="118">
        <v>43689</v>
      </c>
      <c r="G842" s="120" t="s">
        <v>706</v>
      </c>
      <c r="H842" s="88" t="s">
        <v>22</v>
      </c>
      <c r="I842" s="88"/>
      <c r="J842" s="88"/>
      <c r="K842" s="117" t="s">
        <v>1905</v>
      </c>
      <c r="L842" s="117" t="s">
        <v>1907</v>
      </c>
    </row>
    <row r="843" spans="1:12" ht="99.75" x14ac:dyDescent="0.25">
      <c r="A843" s="131" t="s">
        <v>315</v>
      </c>
      <c r="B843" s="71" t="s">
        <v>1904</v>
      </c>
      <c r="C843" s="45" t="s">
        <v>675</v>
      </c>
      <c r="D843" s="137" t="s">
        <v>1909</v>
      </c>
      <c r="E843" s="10" t="s">
        <v>1848</v>
      </c>
      <c r="F843" s="118">
        <v>43689</v>
      </c>
      <c r="G843" s="120" t="s">
        <v>706</v>
      </c>
      <c r="H843" s="88" t="s">
        <v>22</v>
      </c>
      <c r="I843" s="88"/>
      <c r="J843" s="88"/>
      <c r="K843" s="117" t="s">
        <v>1905</v>
      </c>
      <c r="L843" s="117" t="s">
        <v>1907</v>
      </c>
    </row>
    <row r="844" spans="1:12" ht="45" x14ac:dyDescent="0.25">
      <c r="A844" s="131" t="s">
        <v>315</v>
      </c>
      <c r="B844" s="71" t="s">
        <v>1904</v>
      </c>
      <c r="C844" s="45" t="s">
        <v>675</v>
      </c>
      <c r="D844" s="137" t="s">
        <v>1910</v>
      </c>
      <c r="E844" s="10" t="s">
        <v>1851</v>
      </c>
      <c r="F844" s="118">
        <v>43689</v>
      </c>
      <c r="G844" s="120" t="s">
        <v>706</v>
      </c>
      <c r="H844" s="88" t="s">
        <v>22</v>
      </c>
      <c r="I844" s="88"/>
      <c r="J844" s="88"/>
      <c r="K844" s="117" t="s">
        <v>1905</v>
      </c>
      <c r="L844" s="117" t="s">
        <v>1907</v>
      </c>
    </row>
    <row r="845" spans="1:12" ht="142.5" x14ac:dyDescent="0.25">
      <c r="A845" s="72" t="s">
        <v>1911</v>
      </c>
      <c r="B845" s="139" t="s">
        <v>1912</v>
      </c>
      <c r="C845" s="53" t="s">
        <v>675</v>
      </c>
      <c r="D845" s="137" t="s">
        <v>1913</v>
      </c>
      <c r="E845" s="10" t="s">
        <v>1914</v>
      </c>
      <c r="F845" s="138" t="s">
        <v>1915</v>
      </c>
      <c r="G845" s="120" t="s">
        <v>1875</v>
      </c>
      <c r="H845" s="88" t="s">
        <v>22</v>
      </c>
      <c r="I845" s="88"/>
      <c r="J845" s="88"/>
      <c r="K845" s="117" t="s">
        <v>1782</v>
      </c>
      <c r="L845" s="117" t="s">
        <v>1917</v>
      </c>
    </row>
    <row r="846" spans="1:12" ht="142.5" x14ac:dyDescent="0.25">
      <c r="A846" s="131" t="s">
        <v>1948</v>
      </c>
      <c r="B846" s="71" t="s">
        <v>1912</v>
      </c>
      <c r="C846" s="45" t="s">
        <v>675</v>
      </c>
      <c r="D846" s="137" t="s">
        <v>1916</v>
      </c>
      <c r="E846" s="10" t="s">
        <v>1949</v>
      </c>
      <c r="F846" s="138" t="s">
        <v>1915</v>
      </c>
      <c r="G846" s="120" t="s">
        <v>1875</v>
      </c>
      <c r="H846" s="88" t="s">
        <v>22</v>
      </c>
      <c r="I846" s="88"/>
      <c r="J846" s="88"/>
      <c r="K846" s="117" t="s">
        <v>1782</v>
      </c>
      <c r="L846" s="117" t="s">
        <v>1917</v>
      </c>
    </row>
    <row r="847" spans="1:12" ht="128.25" x14ac:dyDescent="0.25">
      <c r="A847" s="131" t="s">
        <v>1948</v>
      </c>
      <c r="B847" s="71" t="s">
        <v>1912</v>
      </c>
      <c r="C847" s="45" t="s">
        <v>675</v>
      </c>
      <c r="D847" s="137" t="s">
        <v>1918</v>
      </c>
      <c r="E847" s="10" t="s">
        <v>1950</v>
      </c>
      <c r="F847" s="138" t="s">
        <v>1915</v>
      </c>
      <c r="G847" s="120" t="s">
        <v>1875</v>
      </c>
      <c r="H847" s="88" t="s">
        <v>22</v>
      </c>
      <c r="I847" s="88"/>
      <c r="J847" s="88"/>
      <c r="K847" s="117" t="s">
        <v>1782</v>
      </c>
      <c r="L847" s="117" t="s">
        <v>1917</v>
      </c>
    </row>
    <row r="848" spans="1:12" ht="256.5" x14ac:dyDescent="0.25">
      <c r="A848" s="131" t="s">
        <v>1948</v>
      </c>
      <c r="B848" s="71" t="s">
        <v>1912</v>
      </c>
      <c r="C848" s="45" t="s">
        <v>675</v>
      </c>
      <c r="D848" s="137" t="s">
        <v>1919</v>
      </c>
      <c r="E848" s="10" t="s">
        <v>1951</v>
      </c>
      <c r="F848" s="138" t="s">
        <v>1915</v>
      </c>
      <c r="G848" s="120" t="s">
        <v>1875</v>
      </c>
      <c r="H848" s="88" t="s">
        <v>22</v>
      </c>
      <c r="I848" s="88"/>
      <c r="J848" s="88"/>
      <c r="K848" s="117" t="s">
        <v>1782</v>
      </c>
      <c r="L848" s="117" t="s">
        <v>1917</v>
      </c>
    </row>
    <row r="849" spans="1:12" ht="399" x14ac:dyDescent="0.25">
      <c r="A849" s="131" t="s">
        <v>1948</v>
      </c>
      <c r="B849" s="71" t="s">
        <v>1912</v>
      </c>
      <c r="C849" s="45" t="s">
        <v>675</v>
      </c>
      <c r="D849" s="137" t="s">
        <v>1920</v>
      </c>
      <c r="E849" s="10" t="s">
        <v>1952</v>
      </c>
      <c r="F849" s="138" t="s">
        <v>1915</v>
      </c>
      <c r="G849" s="120" t="s">
        <v>1875</v>
      </c>
      <c r="H849" s="88" t="s">
        <v>22</v>
      </c>
      <c r="I849" s="88"/>
      <c r="J849" s="88"/>
      <c r="K849" s="117" t="s">
        <v>1782</v>
      </c>
      <c r="L849" s="117" t="s">
        <v>1917</v>
      </c>
    </row>
    <row r="850" spans="1:12" ht="114" x14ac:dyDescent="0.25">
      <c r="A850" s="131" t="s">
        <v>1948</v>
      </c>
      <c r="B850" s="71" t="s">
        <v>1912</v>
      </c>
      <c r="C850" s="45" t="s">
        <v>675</v>
      </c>
      <c r="D850" s="137" t="s">
        <v>1921</v>
      </c>
      <c r="E850" s="10" t="s">
        <v>1953</v>
      </c>
      <c r="F850" s="138" t="s">
        <v>1915</v>
      </c>
      <c r="G850" s="120" t="s">
        <v>1875</v>
      </c>
      <c r="H850" s="88" t="s">
        <v>22</v>
      </c>
      <c r="I850" s="88"/>
      <c r="J850" s="88"/>
      <c r="K850" s="117" t="s">
        <v>1782</v>
      </c>
      <c r="L850" s="117" t="s">
        <v>1917</v>
      </c>
    </row>
    <row r="851" spans="1:12" ht="270.75" x14ac:dyDescent="0.25">
      <c r="A851" s="131" t="s">
        <v>1948</v>
      </c>
      <c r="B851" s="71" t="s">
        <v>1912</v>
      </c>
      <c r="C851" s="45" t="s">
        <v>675</v>
      </c>
      <c r="D851" s="137" t="s">
        <v>1922</v>
      </c>
      <c r="E851" s="10" t="s">
        <v>1954</v>
      </c>
      <c r="F851" s="138" t="s">
        <v>1915</v>
      </c>
      <c r="G851" s="120" t="s">
        <v>1875</v>
      </c>
      <c r="H851" s="88" t="s">
        <v>22</v>
      </c>
      <c r="I851" s="88"/>
      <c r="J851" s="88"/>
      <c r="K851" s="117" t="s">
        <v>1782</v>
      </c>
      <c r="L851" s="117" t="s">
        <v>1917</v>
      </c>
    </row>
    <row r="852" spans="1:12" ht="171" x14ac:dyDescent="0.25">
      <c r="A852" s="131" t="s">
        <v>1948</v>
      </c>
      <c r="B852" s="71" t="s">
        <v>1912</v>
      </c>
      <c r="C852" s="45" t="s">
        <v>675</v>
      </c>
      <c r="D852" s="137" t="s">
        <v>1923</v>
      </c>
      <c r="E852" s="10" t="s">
        <v>1955</v>
      </c>
      <c r="F852" s="138" t="s">
        <v>1915</v>
      </c>
      <c r="G852" s="120" t="s">
        <v>1875</v>
      </c>
      <c r="H852" s="88" t="s">
        <v>22</v>
      </c>
      <c r="I852" s="88"/>
      <c r="J852" s="88"/>
      <c r="K852" s="117" t="s">
        <v>1782</v>
      </c>
      <c r="L852" s="117" t="s">
        <v>1917</v>
      </c>
    </row>
    <row r="853" spans="1:12" ht="142.5" x14ac:dyDescent="0.25">
      <c r="A853" s="131" t="s">
        <v>1948</v>
      </c>
      <c r="B853" s="71" t="s">
        <v>1912</v>
      </c>
      <c r="C853" s="45" t="s">
        <v>675</v>
      </c>
      <c r="D853" s="137" t="s">
        <v>1924</v>
      </c>
      <c r="E853" s="10" t="s">
        <v>1956</v>
      </c>
      <c r="F853" s="138" t="s">
        <v>1915</v>
      </c>
      <c r="G853" s="120" t="s">
        <v>1875</v>
      </c>
      <c r="H853" s="88" t="s">
        <v>22</v>
      </c>
      <c r="I853" s="88"/>
      <c r="J853" s="88"/>
      <c r="K853" s="117" t="s">
        <v>1782</v>
      </c>
      <c r="L853" s="117" t="s">
        <v>1917</v>
      </c>
    </row>
    <row r="854" spans="1:12" ht="185.25" x14ac:dyDescent="0.25">
      <c r="A854" s="131" t="s">
        <v>1948</v>
      </c>
      <c r="B854" s="71" t="s">
        <v>1912</v>
      </c>
      <c r="C854" s="45" t="s">
        <v>675</v>
      </c>
      <c r="D854" s="137" t="s">
        <v>1925</v>
      </c>
      <c r="E854" s="10" t="s">
        <v>1957</v>
      </c>
      <c r="F854" s="138" t="s">
        <v>1915</v>
      </c>
      <c r="G854" s="120" t="s">
        <v>1875</v>
      </c>
      <c r="H854" s="88" t="s">
        <v>22</v>
      </c>
      <c r="I854" s="88"/>
      <c r="J854" s="88"/>
      <c r="K854" s="117" t="s">
        <v>1782</v>
      </c>
      <c r="L854" s="117" t="s">
        <v>1917</v>
      </c>
    </row>
    <row r="855" spans="1:12" ht="156.75" x14ac:dyDescent="0.25">
      <c r="A855" s="131" t="s">
        <v>1948</v>
      </c>
      <c r="B855" s="71" t="s">
        <v>1912</v>
      </c>
      <c r="C855" s="45" t="s">
        <v>675</v>
      </c>
      <c r="D855" s="137" t="s">
        <v>1926</v>
      </c>
      <c r="E855" s="10" t="s">
        <v>1958</v>
      </c>
      <c r="F855" s="138" t="s">
        <v>1915</v>
      </c>
      <c r="G855" s="120" t="s">
        <v>1875</v>
      </c>
      <c r="H855" s="88" t="s">
        <v>22</v>
      </c>
      <c r="I855" s="88"/>
      <c r="J855" s="88"/>
      <c r="K855" s="117" t="s">
        <v>1782</v>
      </c>
      <c r="L855" s="117" t="s">
        <v>1917</v>
      </c>
    </row>
    <row r="856" spans="1:12" ht="156.75" x14ac:dyDescent="0.25">
      <c r="A856" s="131" t="s">
        <v>1948</v>
      </c>
      <c r="B856" s="71" t="s">
        <v>1912</v>
      </c>
      <c r="C856" s="45" t="s">
        <v>675</v>
      </c>
      <c r="D856" s="137" t="s">
        <v>1927</v>
      </c>
      <c r="E856" s="10" t="s">
        <v>1959</v>
      </c>
      <c r="F856" s="138" t="s">
        <v>1915</v>
      </c>
      <c r="G856" s="120" t="s">
        <v>1875</v>
      </c>
      <c r="H856" s="88" t="s">
        <v>22</v>
      </c>
      <c r="I856" s="88"/>
      <c r="J856" s="88"/>
      <c r="K856" s="117" t="s">
        <v>1782</v>
      </c>
      <c r="L856" s="117" t="s">
        <v>1917</v>
      </c>
    </row>
    <row r="857" spans="1:12" ht="409.5" x14ac:dyDescent="0.25">
      <c r="A857" s="131" t="s">
        <v>1948</v>
      </c>
      <c r="B857" s="71" t="s">
        <v>1912</v>
      </c>
      <c r="C857" s="45" t="s">
        <v>675</v>
      </c>
      <c r="D857" s="137" t="s">
        <v>1928</v>
      </c>
      <c r="E857" s="10" t="s">
        <v>1960</v>
      </c>
      <c r="F857" s="138" t="s">
        <v>1915</v>
      </c>
      <c r="G857" s="120" t="s">
        <v>1875</v>
      </c>
      <c r="H857" s="88" t="s">
        <v>22</v>
      </c>
      <c r="I857" s="88"/>
      <c r="J857" s="88"/>
      <c r="K857" s="117" t="s">
        <v>1782</v>
      </c>
      <c r="L857" s="117" t="s">
        <v>1917</v>
      </c>
    </row>
    <row r="858" spans="1:12" ht="128.25" x14ac:dyDescent="0.25">
      <c r="A858" s="131" t="s">
        <v>1948</v>
      </c>
      <c r="B858" s="71" t="s">
        <v>1912</v>
      </c>
      <c r="C858" s="45" t="s">
        <v>675</v>
      </c>
      <c r="D858" s="137" t="s">
        <v>1929</v>
      </c>
      <c r="E858" s="10" t="s">
        <v>1961</v>
      </c>
      <c r="F858" s="138" t="s">
        <v>1915</v>
      </c>
      <c r="G858" s="120" t="s">
        <v>1875</v>
      </c>
      <c r="H858" s="88" t="s">
        <v>22</v>
      </c>
      <c r="I858" s="88"/>
      <c r="J858" s="88"/>
      <c r="K858" s="117" t="s">
        <v>1782</v>
      </c>
      <c r="L858" s="117" t="s">
        <v>1917</v>
      </c>
    </row>
    <row r="859" spans="1:12" ht="313.5" x14ac:dyDescent="0.25">
      <c r="A859" s="131" t="s">
        <v>1948</v>
      </c>
      <c r="B859" s="71" t="s">
        <v>1912</v>
      </c>
      <c r="C859" s="45" t="s">
        <v>675</v>
      </c>
      <c r="D859" s="137" t="s">
        <v>1930</v>
      </c>
      <c r="E859" s="10" t="s">
        <v>1962</v>
      </c>
      <c r="F859" s="138" t="s">
        <v>1931</v>
      </c>
      <c r="G859" s="120" t="s">
        <v>1875</v>
      </c>
      <c r="H859" s="88" t="s">
        <v>22</v>
      </c>
      <c r="I859" s="88"/>
      <c r="J859" s="88"/>
      <c r="K859" s="117" t="s">
        <v>1782</v>
      </c>
      <c r="L859" s="117" t="s">
        <v>1917</v>
      </c>
    </row>
    <row r="860" spans="1:12" ht="256.5" x14ac:dyDescent="0.25">
      <c r="A860" s="131" t="s">
        <v>1948</v>
      </c>
      <c r="B860" s="71" t="s">
        <v>1912</v>
      </c>
      <c r="C860" s="45" t="s">
        <v>675</v>
      </c>
      <c r="D860" s="137" t="s">
        <v>1932</v>
      </c>
      <c r="E860" s="10" t="s">
        <v>1963</v>
      </c>
      <c r="F860" s="138" t="s">
        <v>1915</v>
      </c>
      <c r="G860" s="120" t="s">
        <v>1875</v>
      </c>
      <c r="H860" s="88" t="s">
        <v>22</v>
      </c>
      <c r="I860" s="88"/>
      <c r="J860" s="88"/>
      <c r="K860" s="117" t="s">
        <v>1782</v>
      </c>
      <c r="L860" s="117" t="s">
        <v>1917</v>
      </c>
    </row>
    <row r="861" spans="1:12" ht="128.25" x14ac:dyDescent="0.25">
      <c r="A861" s="131" t="s">
        <v>1948</v>
      </c>
      <c r="B861" s="71" t="s">
        <v>1912</v>
      </c>
      <c r="C861" s="45" t="s">
        <v>675</v>
      </c>
      <c r="D861" s="137" t="s">
        <v>1933</v>
      </c>
      <c r="E861" s="10" t="s">
        <v>1964</v>
      </c>
      <c r="F861" s="138" t="s">
        <v>1915</v>
      </c>
      <c r="G861" s="120" t="s">
        <v>1875</v>
      </c>
      <c r="H861" s="88" t="s">
        <v>22</v>
      </c>
      <c r="I861" s="88"/>
      <c r="J861" s="88"/>
      <c r="K861" s="117" t="s">
        <v>1782</v>
      </c>
      <c r="L861" s="117" t="s">
        <v>1917</v>
      </c>
    </row>
    <row r="862" spans="1:12" ht="171" x14ac:dyDescent="0.25">
      <c r="A862" s="131" t="s">
        <v>1948</v>
      </c>
      <c r="B862" s="71" t="s">
        <v>1912</v>
      </c>
      <c r="C862" s="45" t="s">
        <v>675</v>
      </c>
      <c r="D862" s="137" t="s">
        <v>1934</v>
      </c>
      <c r="E862" s="10" t="s">
        <v>1965</v>
      </c>
      <c r="F862" s="138" t="s">
        <v>1915</v>
      </c>
      <c r="G862" s="120" t="s">
        <v>1875</v>
      </c>
      <c r="H862" s="88" t="s">
        <v>22</v>
      </c>
      <c r="I862" s="88"/>
      <c r="J862" s="88"/>
      <c r="K862" s="117" t="s">
        <v>1782</v>
      </c>
      <c r="L862" s="117" t="s">
        <v>1917</v>
      </c>
    </row>
    <row r="863" spans="1:12" ht="185.25" x14ac:dyDescent="0.25">
      <c r="A863" s="131" t="s">
        <v>1948</v>
      </c>
      <c r="B863" s="71" t="s">
        <v>1912</v>
      </c>
      <c r="C863" s="45" t="s">
        <v>675</v>
      </c>
      <c r="D863" s="137" t="s">
        <v>1935</v>
      </c>
      <c r="E863" s="10" t="s">
        <v>1966</v>
      </c>
      <c r="F863" s="138" t="s">
        <v>1915</v>
      </c>
      <c r="G863" s="120" t="s">
        <v>1875</v>
      </c>
      <c r="H863" s="88" t="s">
        <v>22</v>
      </c>
      <c r="I863" s="88"/>
      <c r="J863" s="88"/>
      <c r="K863" s="117" t="s">
        <v>1782</v>
      </c>
      <c r="L863" s="117" t="s">
        <v>1917</v>
      </c>
    </row>
    <row r="864" spans="1:12" ht="156.75" x14ac:dyDescent="0.25">
      <c r="A864" s="131" t="s">
        <v>1948</v>
      </c>
      <c r="B864" s="71" t="s">
        <v>1912</v>
      </c>
      <c r="C864" s="45" t="s">
        <v>675</v>
      </c>
      <c r="D864" s="137" t="s">
        <v>1936</v>
      </c>
      <c r="E864" s="10" t="s">
        <v>1967</v>
      </c>
      <c r="F864" s="138" t="s">
        <v>1915</v>
      </c>
      <c r="G864" s="120" t="s">
        <v>1875</v>
      </c>
      <c r="H864" s="88" t="s">
        <v>22</v>
      </c>
      <c r="I864" s="88"/>
      <c r="J864" s="88"/>
      <c r="K864" s="117" t="s">
        <v>1782</v>
      </c>
      <c r="L864" s="117" t="s">
        <v>1917</v>
      </c>
    </row>
    <row r="865" spans="1:12" ht="114" x14ac:dyDescent="0.25">
      <c r="A865" s="131" t="s">
        <v>1948</v>
      </c>
      <c r="B865" s="71" t="s">
        <v>1912</v>
      </c>
      <c r="C865" s="45" t="s">
        <v>675</v>
      </c>
      <c r="D865" s="137" t="s">
        <v>1937</v>
      </c>
      <c r="E865" s="10" t="s">
        <v>1968</v>
      </c>
      <c r="F865" s="138" t="s">
        <v>1915</v>
      </c>
      <c r="G865" s="120" t="s">
        <v>1875</v>
      </c>
      <c r="H865" s="88" t="s">
        <v>22</v>
      </c>
      <c r="I865" s="88"/>
      <c r="J865" s="88"/>
      <c r="K865" s="117" t="s">
        <v>1782</v>
      </c>
      <c r="L865" s="117" t="s">
        <v>1917</v>
      </c>
    </row>
    <row r="866" spans="1:12" ht="142.5" x14ac:dyDescent="0.25">
      <c r="A866" s="131" t="s">
        <v>1948</v>
      </c>
      <c r="B866" s="71" t="s">
        <v>1912</v>
      </c>
      <c r="C866" s="45" t="s">
        <v>675</v>
      </c>
      <c r="D866" s="137" t="s">
        <v>1938</v>
      </c>
      <c r="E866" s="10" t="s">
        <v>1969</v>
      </c>
      <c r="F866" s="138" t="s">
        <v>1915</v>
      </c>
      <c r="G866" s="120" t="s">
        <v>1875</v>
      </c>
      <c r="H866" s="88" t="s">
        <v>22</v>
      </c>
      <c r="I866" s="88"/>
      <c r="J866" s="88"/>
      <c r="K866" s="117" t="s">
        <v>1782</v>
      </c>
      <c r="L866" s="117" t="s">
        <v>1917</v>
      </c>
    </row>
    <row r="867" spans="1:12" ht="142.5" x14ac:dyDescent="0.25">
      <c r="A867" s="131" t="s">
        <v>1948</v>
      </c>
      <c r="B867" s="71" t="s">
        <v>1912</v>
      </c>
      <c r="C867" s="45" t="s">
        <v>675</v>
      </c>
      <c r="D867" s="137" t="s">
        <v>1939</v>
      </c>
      <c r="E867" s="10" t="s">
        <v>1970</v>
      </c>
      <c r="F867" s="138" t="s">
        <v>1915</v>
      </c>
      <c r="G867" s="120" t="s">
        <v>1875</v>
      </c>
      <c r="H867" s="88" t="s">
        <v>22</v>
      </c>
      <c r="I867" s="88"/>
      <c r="J867" s="88"/>
      <c r="K867" s="117" t="s">
        <v>1782</v>
      </c>
      <c r="L867" s="117" t="s">
        <v>1917</v>
      </c>
    </row>
    <row r="868" spans="1:12" ht="114" x14ac:dyDescent="0.25">
      <c r="A868" s="131" t="s">
        <v>1948</v>
      </c>
      <c r="B868" s="71" t="s">
        <v>1912</v>
      </c>
      <c r="C868" s="45" t="s">
        <v>675</v>
      </c>
      <c r="D868" s="137" t="s">
        <v>1940</v>
      </c>
      <c r="E868" s="10" t="s">
        <v>1971</v>
      </c>
      <c r="F868" s="138" t="s">
        <v>1915</v>
      </c>
      <c r="G868" s="120" t="s">
        <v>1875</v>
      </c>
      <c r="H868" s="88" t="s">
        <v>22</v>
      </c>
      <c r="I868" s="88"/>
      <c r="J868" s="88"/>
      <c r="K868" s="117" t="s">
        <v>1782</v>
      </c>
      <c r="L868" s="117" t="s">
        <v>1917</v>
      </c>
    </row>
    <row r="869" spans="1:12" ht="171" x14ac:dyDescent="0.25">
      <c r="A869" s="131" t="s">
        <v>1948</v>
      </c>
      <c r="B869" s="71" t="s">
        <v>1912</v>
      </c>
      <c r="C869" s="45" t="s">
        <v>675</v>
      </c>
      <c r="D869" s="137" t="s">
        <v>1941</v>
      </c>
      <c r="E869" s="10" t="s">
        <v>1972</v>
      </c>
      <c r="F869" s="138" t="s">
        <v>1915</v>
      </c>
      <c r="G869" s="120" t="s">
        <v>1875</v>
      </c>
      <c r="H869" s="88" t="s">
        <v>22</v>
      </c>
      <c r="I869" s="88"/>
      <c r="J869" s="88"/>
      <c r="K869" s="117" t="s">
        <v>1782</v>
      </c>
      <c r="L869" s="117" t="s">
        <v>1917</v>
      </c>
    </row>
    <row r="870" spans="1:12" ht="156.75" x14ac:dyDescent="0.25">
      <c r="A870" s="131" t="s">
        <v>1948</v>
      </c>
      <c r="B870" s="71" t="s">
        <v>1912</v>
      </c>
      <c r="C870" s="45" t="s">
        <v>675</v>
      </c>
      <c r="D870" s="137" t="s">
        <v>1942</v>
      </c>
      <c r="E870" s="10" t="s">
        <v>1973</v>
      </c>
      <c r="F870" s="138" t="s">
        <v>1915</v>
      </c>
      <c r="G870" s="120" t="s">
        <v>1875</v>
      </c>
      <c r="H870" s="88" t="s">
        <v>22</v>
      </c>
      <c r="I870" s="88"/>
      <c r="J870" s="88"/>
      <c r="K870" s="117" t="s">
        <v>1782</v>
      </c>
      <c r="L870" s="117" t="s">
        <v>1917</v>
      </c>
    </row>
    <row r="871" spans="1:12" ht="90" x14ac:dyDescent="0.25">
      <c r="A871" s="131" t="s">
        <v>1948</v>
      </c>
      <c r="B871" s="71" t="s">
        <v>1912</v>
      </c>
      <c r="C871" s="45" t="s">
        <v>675</v>
      </c>
      <c r="D871" s="137" t="s">
        <v>1943</v>
      </c>
      <c r="E871" s="10" t="s">
        <v>1974</v>
      </c>
      <c r="F871" s="138" t="s">
        <v>1915</v>
      </c>
      <c r="G871" s="120" t="s">
        <v>1875</v>
      </c>
      <c r="H871" s="88" t="s">
        <v>22</v>
      </c>
      <c r="I871" s="88"/>
      <c r="J871" s="88"/>
      <c r="K871" s="117" t="s">
        <v>1782</v>
      </c>
      <c r="L871" s="117" t="s">
        <v>1917</v>
      </c>
    </row>
    <row r="872" spans="1:12" ht="128.25" x14ac:dyDescent="0.25">
      <c r="A872" s="131" t="s">
        <v>1948</v>
      </c>
      <c r="B872" s="71" t="s">
        <v>1912</v>
      </c>
      <c r="C872" s="45" t="s">
        <v>675</v>
      </c>
      <c r="D872" s="137" t="s">
        <v>1944</v>
      </c>
      <c r="E872" s="10" t="s">
        <v>1975</v>
      </c>
      <c r="F872" s="138" t="s">
        <v>1915</v>
      </c>
      <c r="G872" s="120" t="s">
        <v>1875</v>
      </c>
      <c r="H872" s="88" t="s">
        <v>22</v>
      </c>
      <c r="I872" s="88"/>
      <c r="J872" s="88"/>
      <c r="K872" s="117" t="s">
        <v>1782</v>
      </c>
      <c r="L872" s="117" t="s">
        <v>1917</v>
      </c>
    </row>
    <row r="873" spans="1:12" ht="185.25" x14ac:dyDescent="0.25">
      <c r="A873" s="131" t="s">
        <v>1948</v>
      </c>
      <c r="B873" s="71" t="s">
        <v>1912</v>
      </c>
      <c r="C873" s="45" t="s">
        <v>675</v>
      </c>
      <c r="D873" s="137" t="s">
        <v>1945</v>
      </c>
      <c r="E873" s="10" t="s">
        <v>1976</v>
      </c>
      <c r="F873" s="138" t="s">
        <v>1915</v>
      </c>
      <c r="G873" s="120" t="s">
        <v>1875</v>
      </c>
      <c r="H873" s="88" t="s">
        <v>22</v>
      </c>
      <c r="I873" s="88"/>
      <c r="J873" s="88"/>
      <c r="K873" s="117" t="s">
        <v>1782</v>
      </c>
      <c r="L873" s="117" t="s">
        <v>1917</v>
      </c>
    </row>
    <row r="874" spans="1:12" ht="185.25" x14ac:dyDescent="0.25">
      <c r="A874" s="131" t="s">
        <v>1948</v>
      </c>
      <c r="B874" s="71" t="s">
        <v>1912</v>
      </c>
      <c r="C874" s="45" t="s">
        <v>675</v>
      </c>
      <c r="D874" s="137" t="s">
        <v>1946</v>
      </c>
      <c r="E874" s="10" t="s">
        <v>1977</v>
      </c>
      <c r="F874" s="138" t="s">
        <v>1915</v>
      </c>
      <c r="G874" s="120" t="s">
        <v>1875</v>
      </c>
      <c r="H874" s="88" t="s">
        <v>22</v>
      </c>
      <c r="I874" s="88"/>
      <c r="J874" s="88"/>
      <c r="K874" s="117" t="s">
        <v>1782</v>
      </c>
      <c r="L874" s="117" t="s">
        <v>1917</v>
      </c>
    </row>
    <row r="875" spans="1:12" ht="213.75" x14ac:dyDescent="0.25">
      <c r="A875" s="131" t="s">
        <v>1948</v>
      </c>
      <c r="B875" s="71" t="s">
        <v>1912</v>
      </c>
      <c r="C875" s="45" t="s">
        <v>675</v>
      </c>
      <c r="D875" s="137" t="s">
        <v>1947</v>
      </c>
      <c r="E875" s="10" t="s">
        <v>1978</v>
      </c>
      <c r="F875" s="138" t="s">
        <v>1915</v>
      </c>
      <c r="G875" s="120" t="s">
        <v>1875</v>
      </c>
      <c r="H875" s="88" t="s">
        <v>22</v>
      </c>
      <c r="I875" s="88"/>
      <c r="J875" s="88"/>
      <c r="K875" s="117" t="s">
        <v>1782</v>
      </c>
      <c r="L875" s="117" t="s">
        <v>1917</v>
      </c>
    </row>
    <row r="876" spans="1:12" ht="28.5" x14ac:dyDescent="0.25">
      <c r="A876" s="131" t="s">
        <v>315</v>
      </c>
      <c r="B876" s="139" t="s">
        <v>1979</v>
      </c>
      <c r="C876" s="53" t="s">
        <v>675</v>
      </c>
      <c r="D876" s="143"/>
      <c r="E876" s="10"/>
      <c r="F876" s="138"/>
      <c r="G876" s="120"/>
      <c r="H876" s="88"/>
      <c r="I876" s="88"/>
      <c r="J876" s="88"/>
      <c r="K876" s="117"/>
      <c r="L876" s="117"/>
    </row>
    <row r="877" spans="1:12" ht="99.75" x14ac:dyDescent="0.25">
      <c r="A877" s="136" t="s">
        <v>315</v>
      </c>
      <c r="B877" s="71" t="s">
        <v>1979</v>
      </c>
      <c r="C877" s="45" t="s">
        <v>675</v>
      </c>
      <c r="D877" s="140" t="s">
        <v>1980</v>
      </c>
      <c r="E877" s="10" t="s">
        <v>1984</v>
      </c>
      <c r="F877" s="138">
        <v>43783</v>
      </c>
      <c r="G877" s="120" t="s">
        <v>415</v>
      </c>
      <c r="H877" s="141" t="s">
        <v>22</v>
      </c>
      <c r="I877" s="82"/>
      <c r="J877" s="82"/>
      <c r="K877" s="120" t="s">
        <v>1985</v>
      </c>
      <c r="L877" s="120" t="s">
        <v>1986</v>
      </c>
    </row>
    <row r="878" spans="1:12" ht="114" x14ac:dyDescent="0.25">
      <c r="A878" s="131" t="s">
        <v>315</v>
      </c>
      <c r="B878" s="71" t="s">
        <v>1979</v>
      </c>
      <c r="C878" s="45" t="s">
        <v>675</v>
      </c>
      <c r="D878" s="137" t="s">
        <v>1981</v>
      </c>
      <c r="E878" s="10" t="s">
        <v>1845</v>
      </c>
      <c r="F878" s="138">
        <v>43783</v>
      </c>
      <c r="G878" s="120" t="s">
        <v>415</v>
      </c>
      <c r="H878" s="141" t="s">
        <v>22</v>
      </c>
      <c r="I878" s="82"/>
      <c r="J878" s="82"/>
      <c r="K878" s="120" t="s">
        <v>1985</v>
      </c>
      <c r="L878" s="120" t="s">
        <v>1986</v>
      </c>
    </row>
    <row r="879" spans="1:12" ht="128.25" x14ac:dyDescent="0.25">
      <c r="A879" s="131" t="s">
        <v>315</v>
      </c>
      <c r="B879" s="71" t="s">
        <v>1979</v>
      </c>
      <c r="C879" s="45" t="s">
        <v>675</v>
      </c>
      <c r="D879" s="137" t="s">
        <v>1982</v>
      </c>
      <c r="E879" s="10" t="s">
        <v>1848</v>
      </c>
      <c r="F879" s="138">
        <v>43783</v>
      </c>
      <c r="G879" s="120" t="s">
        <v>415</v>
      </c>
      <c r="H879" s="141" t="s">
        <v>22</v>
      </c>
      <c r="I879" s="82"/>
      <c r="J879" s="82"/>
      <c r="K879" s="120" t="s">
        <v>1985</v>
      </c>
      <c r="L879" s="120" t="s">
        <v>1986</v>
      </c>
    </row>
    <row r="880" spans="1:12" ht="71.25" x14ac:dyDescent="0.25">
      <c r="A880" s="131" t="s">
        <v>315</v>
      </c>
      <c r="B880" s="71" t="s">
        <v>1979</v>
      </c>
      <c r="C880" s="45" t="s">
        <v>675</v>
      </c>
      <c r="D880" s="137" t="s">
        <v>1983</v>
      </c>
      <c r="E880" s="10" t="s">
        <v>1851</v>
      </c>
      <c r="F880" s="138">
        <v>43783</v>
      </c>
      <c r="G880" s="120" t="s">
        <v>415</v>
      </c>
      <c r="H880" s="141" t="s">
        <v>22</v>
      </c>
      <c r="I880" s="82"/>
      <c r="J880" s="82"/>
      <c r="K880" s="120" t="s">
        <v>1985</v>
      </c>
      <c r="L880" s="120" t="s">
        <v>1986</v>
      </c>
    </row>
  </sheetData>
  <sheetProtection algorithmName="SHA-512" hashValue="fqyaCxm+d537npCUQfIMwZMkeYY8sUsCNgNlME7TAp/Mt3vl2lOaVFFEE7ijX4SpzGy5WDNyuKyfr78Gql7MCw==" saltValue="Vjrnrbbr7aN5Z5GxclNEXA==" spinCount="100000" sheet="1" objects="1" scenarios="1" selectLockedCells="1" selectUnlockedCells="1"/>
  <mergeCells count="35">
    <mergeCell ref="E590:E617"/>
    <mergeCell ref="I206:I208"/>
    <mergeCell ref="J206:J208"/>
    <mergeCell ref="K206:K208"/>
    <mergeCell ref="L206:L208"/>
    <mergeCell ref="L399:L401"/>
    <mergeCell ref="L209:L211"/>
    <mergeCell ref="K356:K357"/>
    <mergeCell ref="I356:I357"/>
    <mergeCell ref="J356:J357"/>
    <mergeCell ref="L369:L370"/>
    <mergeCell ref="H4:J4"/>
    <mergeCell ref="K4:K5"/>
    <mergeCell ref="L4:L5"/>
    <mergeCell ref="A206:A208"/>
    <mergeCell ref="B206:B208"/>
    <mergeCell ref="D206:D208"/>
    <mergeCell ref="E206:E208"/>
    <mergeCell ref="G206:G208"/>
    <mergeCell ref="H206:H208"/>
    <mergeCell ref="A4:C4"/>
    <mergeCell ref="D4:D5"/>
    <mergeCell ref="E4:E5"/>
    <mergeCell ref="F4:F5"/>
    <mergeCell ref="G4:G5"/>
    <mergeCell ref="A1:J1"/>
    <mergeCell ref="K1:L3"/>
    <mergeCell ref="A2:J2"/>
    <mergeCell ref="A3:D3"/>
    <mergeCell ref="E3:J3"/>
    <mergeCell ref="D356:D357"/>
    <mergeCell ref="E356:E357"/>
    <mergeCell ref="F356:F357"/>
    <mergeCell ref="G356:G357"/>
    <mergeCell ref="H356:H357"/>
  </mergeCells>
  <phoneticPr fontId="18" type="noConversion"/>
  <pageMargins left="0.70866141732283472" right="0.70866141732283472" top="0.74803149606299213" bottom="0.74803149606299213" header="0.31496062992125984" footer="0.31496062992125984"/>
  <pageSetup scale="3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543B2-DD93-4F6E-9F36-D33CE67E3281}">
  <dimension ref="A1:J202"/>
  <sheetViews>
    <sheetView workbookViewId="0">
      <selection activeCell="F47" sqref="F47"/>
    </sheetView>
  </sheetViews>
  <sheetFormatPr baseColWidth="10" defaultRowHeight="15" x14ac:dyDescent="0.25"/>
  <cols>
    <col min="2" max="2" width="11.85546875" customWidth="1"/>
    <col min="3" max="4" width="13.5703125" customWidth="1"/>
    <col min="5" max="5" width="19.5703125" customWidth="1"/>
    <col min="6" max="6" width="56.5703125" customWidth="1"/>
    <col min="7" max="7" width="15.42578125" customWidth="1"/>
    <col min="8" max="8" width="15" customWidth="1"/>
  </cols>
  <sheetData>
    <row r="1" spans="1:8" x14ac:dyDescent="0.25">
      <c r="A1" s="164" t="s">
        <v>1856</v>
      </c>
      <c r="B1" s="164"/>
      <c r="C1" s="164"/>
      <c r="D1" s="164"/>
      <c r="E1" s="164"/>
      <c r="F1" s="164"/>
      <c r="G1" s="164"/>
      <c r="H1" s="164"/>
    </row>
    <row r="2" spans="1:8" x14ac:dyDescent="0.25">
      <c r="A2" s="121"/>
      <c r="B2" s="121"/>
      <c r="C2" s="121"/>
      <c r="D2" s="121"/>
      <c r="E2" s="121"/>
      <c r="F2" s="121"/>
      <c r="G2" s="121"/>
      <c r="H2" s="121"/>
    </row>
    <row r="3" spans="1:8" x14ac:dyDescent="0.25">
      <c r="A3" s="122" t="s">
        <v>1857</v>
      </c>
      <c r="B3" s="122" t="s">
        <v>9</v>
      </c>
      <c r="C3" s="122" t="s">
        <v>1858</v>
      </c>
      <c r="D3" s="122" t="s">
        <v>1859</v>
      </c>
      <c r="E3" s="122" t="s">
        <v>1860</v>
      </c>
      <c r="F3" s="122" t="s">
        <v>1861</v>
      </c>
      <c r="G3" s="122" t="s">
        <v>5</v>
      </c>
      <c r="H3" s="122" t="s">
        <v>1862</v>
      </c>
    </row>
    <row r="4" spans="1:8" ht="36" x14ac:dyDescent="0.25">
      <c r="A4" s="123" t="s">
        <v>1863</v>
      </c>
      <c r="B4" s="123" t="s">
        <v>15</v>
      </c>
      <c r="C4" s="123" t="s">
        <v>1864</v>
      </c>
      <c r="D4" s="123">
        <v>1995</v>
      </c>
      <c r="E4" s="123" t="s">
        <v>17</v>
      </c>
      <c r="F4" s="124" t="s">
        <v>1865</v>
      </c>
      <c r="G4" s="123" t="s">
        <v>21</v>
      </c>
      <c r="H4" s="125">
        <v>1</v>
      </c>
    </row>
    <row r="5" spans="1:8" ht="36" x14ac:dyDescent="0.25">
      <c r="A5" s="123" t="s">
        <v>1863</v>
      </c>
      <c r="B5" s="123" t="s">
        <v>102</v>
      </c>
      <c r="C5" s="123" t="s">
        <v>103</v>
      </c>
      <c r="D5" s="123">
        <v>1995</v>
      </c>
      <c r="E5" s="123" t="s">
        <v>17</v>
      </c>
      <c r="F5" s="124" t="s">
        <v>1866</v>
      </c>
      <c r="G5" s="123" t="s">
        <v>21</v>
      </c>
      <c r="H5" s="125">
        <v>1</v>
      </c>
    </row>
    <row r="6" spans="1:8" ht="36" x14ac:dyDescent="0.25">
      <c r="A6" s="123" t="s">
        <v>1863</v>
      </c>
      <c r="B6" s="123" t="s">
        <v>102</v>
      </c>
      <c r="C6" s="123" t="s">
        <v>1867</v>
      </c>
      <c r="D6" s="123">
        <v>1996</v>
      </c>
      <c r="E6" s="123" t="s">
        <v>17</v>
      </c>
      <c r="F6" s="124" t="s">
        <v>1868</v>
      </c>
      <c r="G6" s="123" t="s">
        <v>21</v>
      </c>
      <c r="H6" s="125">
        <v>1</v>
      </c>
    </row>
    <row r="7" spans="1:8" ht="36" x14ac:dyDescent="0.25">
      <c r="A7" s="123" t="s">
        <v>1863</v>
      </c>
      <c r="B7" s="123" t="s">
        <v>102</v>
      </c>
      <c r="C7" s="123" t="s">
        <v>1869</v>
      </c>
      <c r="D7" s="123">
        <v>1997</v>
      </c>
      <c r="E7" s="123" t="s">
        <v>17</v>
      </c>
      <c r="F7" s="124" t="s">
        <v>1870</v>
      </c>
      <c r="G7" s="123" t="s">
        <v>21</v>
      </c>
      <c r="H7" s="125">
        <v>1</v>
      </c>
    </row>
    <row r="8" spans="1:8" ht="36" x14ac:dyDescent="0.25">
      <c r="A8" s="123" t="s">
        <v>1863</v>
      </c>
      <c r="B8" s="123" t="s">
        <v>102</v>
      </c>
      <c r="C8" s="123" t="s">
        <v>1871</v>
      </c>
      <c r="D8" s="123">
        <v>1998</v>
      </c>
      <c r="E8" s="123" t="s">
        <v>17</v>
      </c>
      <c r="F8" s="124" t="s">
        <v>218</v>
      </c>
      <c r="G8" s="123" t="s">
        <v>21</v>
      </c>
      <c r="H8" s="125">
        <v>1</v>
      </c>
    </row>
    <row r="9" spans="1:8" ht="36" x14ac:dyDescent="0.25">
      <c r="A9" s="123" t="s">
        <v>1863</v>
      </c>
      <c r="B9" s="123" t="s">
        <v>102</v>
      </c>
      <c r="C9" s="123" t="s">
        <v>1872</v>
      </c>
      <c r="D9" s="123">
        <v>1998</v>
      </c>
      <c r="E9" s="123" t="s">
        <v>17</v>
      </c>
      <c r="F9" s="124" t="s">
        <v>1866</v>
      </c>
      <c r="G9" s="123" t="s">
        <v>21</v>
      </c>
      <c r="H9" s="125">
        <v>1</v>
      </c>
    </row>
    <row r="10" spans="1:8" ht="36" x14ac:dyDescent="0.25">
      <c r="A10" s="123" t="s">
        <v>1863</v>
      </c>
      <c r="B10" s="123" t="s">
        <v>102</v>
      </c>
      <c r="C10" s="123" t="s">
        <v>296</v>
      </c>
      <c r="D10" s="123">
        <v>2005</v>
      </c>
      <c r="E10" s="123" t="s">
        <v>17</v>
      </c>
      <c r="F10" s="124" t="s">
        <v>297</v>
      </c>
      <c r="G10" s="123" t="s">
        <v>21</v>
      </c>
      <c r="H10" s="125">
        <v>1</v>
      </c>
    </row>
    <row r="11" spans="1:8" ht="36" x14ac:dyDescent="0.25">
      <c r="A11" s="123" t="s">
        <v>1863</v>
      </c>
      <c r="B11" s="123" t="s">
        <v>315</v>
      </c>
      <c r="C11" s="123" t="s">
        <v>1873</v>
      </c>
      <c r="D11" s="123">
        <v>2007</v>
      </c>
      <c r="E11" s="123" t="s">
        <v>17</v>
      </c>
      <c r="F11" s="124" t="s">
        <v>317</v>
      </c>
      <c r="G11" s="123" t="s">
        <v>1874</v>
      </c>
      <c r="H11" s="125">
        <v>1</v>
      </c>
    </row>
    <row r="12" spans="1:8" ht="36" x14ac:dyDescent="0.25">
      <c r="A12" s="123" t="s">
        <v>1863</v>
      </c>
      <c r="B12" s="123" t="s">
        <v>102</v>
      </c>
      <c r="C12" s="123" t="s">
        <v>423</v>
      </c>
      <c r="D12" s="123">
        <v>2007</v>
      </c>
      <c r="E12" s="123" t="s">
        <v>17</v>
      </c>
      <c r="F12" s="124" t="s">
        <v>424</v>
      </c>
      <c r="G12" s="123" t="s">
        <v>21</v>
      </c>
      <c r="H12" s="125">
        <v>1</v>
      </c>
    </row>
    <row r="13" spans="1:8" ht="36" x14ac:dyDescent="0.25">
      <c r="A13" s="123" t="s">
        <v>1863</v>
      </c>
      <c r="B13" s="123" t="s">
        <v>315</v>
      </c>
      <c r="C13" s="123" t="s">
        <v>440</v>
      </c>
      <c r="D13" s="123">
        <v>2007</v>
      </c>
      <c r="E13" s="123" t="s">
        <v>17</v>
      </c>
      <c r="F13" s="124" t="s">
        <v>317</v>
      </c>
      <c r="G13" s="123" t="s">
        <v>1874</v>
      </c>
      <c r="H13" s="125">
        <v>1</v>
      </c>
    </row>
    <row r="14" spans="1:8" ht="36" x14ac:dyDescent="0.25">
      <c r="A14" s="123" t="s">
        <v>1863</v>
      </c>
      <c r="B14" s="123" t="s">
        <v>102</v>
      </c>
      <c r="C14" s="123" t="s">
        <v>472</v>
      </c>
      <c r="D14" s="123">
        <v>2009</v>
      </c>
      <c r="E14" s="123" t="s">
        <v>17</v>
      </c>
      <c r="F14" s="124" t="s">
        <v>473</v>
      </c>
      <c r="G14" s="123" t="s">
        <v>1874</v>
      </c>
      <c r="H14" s="125">
        <v>1</v>
      </c>
    </row>
    <row r="15" spans="1:8" ht="36" x14ac:dyDescent="0.25">
      <c r="A15" s="123" t="s">
        <v>1863</v>
      </c>
      <c r="B15" s="123" t="s">
        <v>15</v>
      </c>
      <c r="C15" s="123" t="s">
        <v>497</v>
      </c>
      <c r="D15" s="123">
        <v>2009</v>
      </c>
      <c r="E15" s="123" t="s">
        <v>17</v>
      </c>
      <c r="F15" s="124" t="s">
        <v>498</v>
      </c>
      <c r="G15" s="123" t="s">
        <v>1875</v>
      </c>
      <c r="H15" s="125">
        <v>1</v>
      </c>
    </row>
    <row r="16" spans="1:8" ht="36" x14ac:dyDescent="0.25">
      <c r="A16" s="123" t="s">
        <v>1863</v>
      </c>
      <c r="B16" s="123" t="s">
        <v>315</v>
      </c>
      <c r="C16" s="123" t="s">
        <v>523</v>
      </c>
      <c r="D16" s="123">
        <v>2010</v>
      </c>
      <c r="E16" s="123" t="s">
        <v>17</v>
      </c>
      <c r="F16" s="124" t="s">
        <v>524</v>
      </c>
      <c r="G16" s="123" t="s">
        <v>1875</v>
      </c>
      <c r="H16" s="125">
        <v>1</v>
      </c>
    </row>
    <row r="17" spans="1:8" ht="36" x14ac:dyDescent="0.25">
      <c r="A17" s="123" t="s">
        <v>1863</v>
      </c>
      <c r="B17" s="123" t="s">
        <v>102</v>
      </c>
      <c r="C17" s="123" t="s">
        <v>569</v>
      </c>
      <c r="D17" s="123">
        <v>2010</v>
      </c>
      <c r="E17" s="123" t="s">
        <v>17</v>
      </c>
      <c r="F17" s="124" t="s">
        <v>570</v>
      </c>
      <c r="G17" s="123" t="s">
        <v>1876</v>
      </c>
      <c r="H17" s="125">
        <v>1</v>
      </c>
    </row>
    <row r="18" spans="1:8" ht="36" x14ac:dyDescent="0.25">
      <c r="A18" s="123" t="s">
        <v>1863</v>
      </c>
      <c r="B18" s="123" t="s">
        <v>102</v>
      </c>
      <c r="C18" s="123" t="s">
        <v>605</v>
      </c>
      <c r="D18" s="123">
        <v>2010</v>
      </c>
      <c r="E18" s="123" t="s">
        <v>17</v>
      </c>
      <c r="F18" s="124" t="s">
        <v>606</v>
      </c>
      <c r="G18" s="123" t="s">
        <v>1876</v>
      </c>
      <c r="H18" s="125">
        <v>1</v>
      </c>
    </row>
    <row r="19" spans="1:8" ht="36" x14ac:dyDescent="0.25">
      <c r="A19" s="123" t="s">
        <v>1863</v>
      </c>
      <c r="B19" s="123" t="s">
        <v>15</v>
      </c>
      <c r="C19" s="123" t="s">
        <v>617</v>
      </c>
      <c r="D19" s="123">
        <v>2010</v>
      </c>
      <c r="E19" s="123" t="s">
        <v>17</v>
      </c>
      <c r="F19" s="124" t="s">
        <v>618</v>
      </c>
      <c r="G19" s="123" t="s">
        <v>1876</v>
      </c>
      <c r="H19" s="125">
        <v>1</v>
      </c>
    </row>
    <row r="20" spans="1:8" ht="36" x14ac:dyDescent="0.25">
      <c r="A20" s="123" t="s">
        <v>1863</v>
      </c>
      <c r="B20" s="123" t="s">
        <v>643</v>
      </c>
      <c r="C20" s="123" t="s">
        <v>1877</v>
      </c>
      <c r="D20" s="123">
        <v>2010</v>
      </c>
      <c r="E20" s="123" t="s">
        <v>17</v>
      </c>
      <c r="F20" s="124" t="s">
        <v>645</v>
      </c>
      <c r="G20" s="123" t="s">
        <v>1876</v>
      </c>
      <c r="H20" s="125">
        <v>1</v>
      </c>
    </row>
    <row r="21" spans="1:8" ht="36" x14ac:dyDescent="0.25">
      <c r="A21" s="123" t="s">
        <v>1863</v>
      </c>
      <c r="B21" s="123" t="s">
        <v>657</v>
      </c>
      <c r="C21" s="123" t="s">
        <v>1878</v>
      </c>
      <c r="D21" s="123">
        <v>2010</v>
      </c>
      <c r="E21" s="123" t="s">
        <v>17</v>
      </c>
      <c r="F21" s="124" t="s">
        <v>659</v>
      </c>
      <c r="G21" s="123" t="s">
        <v>1876</v>
      </c>
      <c r="H21" s="125">
        <v>1</v>
      </c>
    </row>
    <row r="22" spans="1:8" ht="36" x14ac:dyDescent="0.25">
      <c r="A22" s="123" t="s">
        <v>1863</v>
      </c>
      <c r="B22" s="123" t="s">
        <v>643</v>
      </c>
      <c r="C22" s="123" t="s">
        <v>1879</v>
      </c>
      <c r="D22" s="123">
        <v>2011</v>
      </c>
      <c r="E22" s="123" t="s">
        <v>17</v>
      </c>
      <c r="F22" s="124" t="s">
        <v>317</v>
      </c>
      <c r="G22" s="123" t="s">
        <v>1876</v>
      </c>
      <c r="H22" s="125">
        <v>1</v>
      </c>
    </row>
    <row r="23" spans="1:8" ht="36" x14ac:dyDescent="0.25">
      <c r="A23" s="123" t="s">
        <v>1863</v>
      </c>
      <c r="B23" s="123" t="s">
        <v>643</v>
      </c>
      <c r="C23" s="123" t="s">
        <v>1880</v>
      </c>
      <c r="D23" s="123">
        <v>2011</v>
      </c>
      <c r="E23" s="123" t="s">
        <v>675</v>
      </c>
      <c r="F23" s="124" t="s">
        <v>676</v>
      </c>
      <c r="G23" s="123" t="s">
        <v>1876</v>
      </c>
      <c r="H23" s="125">
        <v>1</v>
      </c>
    </row>
    <row r="24" spans="1:8" ht="48" x14ac:dyDescent="0.25">
      <c r="A24" s="123" t="s">
        <v>1863</v>
      </c>
      <c r="B24" s="123" t="s">
        <v>643</v>
      </c>
      <c r="C24" s="123" t="s">
        <v>1881</v>
      </c>
      <c r="D24" s="123">
        <v>2012</v>
      </c>
      <c r="E24" s="123" t="s">
        <v>675</v>
      </c>
      <c r="F24" s="124" t="s">
        <v>686</v>
      </c>
      <c r="G24" s="123" t="s">
        <v>706</v>
      </c>
      <c r="H24" s="125" t="s">
        <v>133</v>
      </c>
    </row>
    <row r="25" spans="1:8" ht="24" x14ac:dyDescent="0.25">
      <c r="A25" s="123" t="s">
        <v>1863</v>
      </c>
      <c r="B25" s="123" t="s">
        <v>102</v>
      </c>
      <c r="C25" s="123" t="s">
        <v>708</v>
      </c>
      <c r="D25" s="123">
        <v>2012</v>
      </c>
      <c r="E25" s="123" t="s">
        <v>675</v>
      </c>
      <c r="F25" s="124" t="s">
        <v>709</v>
      </c>
      <c r="G25" s="123" t="s">
        <v>1876</v>
      </c>
      <c r="H25" s="125">
        <v>1</v>
      </c>
    </row>
    <row r="26" spans="1:8" ht="60" x14ac:dyDescent="0.25">
      <c r="A26" s="123" t="s">
        <v>1863</v>
      </c>
      <c r="B26" s="123" t="s">
        <v>657</v>
      </c>
      <c r="C26" s="123" t="s">
        <v>740</v>
      </c>
      <c r="D26" s="123">
        <v>2012</v>
      </c>
      <c r="E26" s="123" t="s">
        <v>675</v>
      </c>
      <c r="F26" s="124" t="s">
        <v>741</v>
      </c>
      <c r="G26" s="123" t="s">
        <v>1876</v>
      </c>
      <c r="H26" s="125">
        <v>1</v>
      </c>
    </row>
    <row r="27" spans="1:8" ht="60" x14ac:dyDescent="0.25">
      <c r="A27" s="123" t="s">
        <v>1863</v>
      </c>
      <c r="B27" s="123" t="s">
        <v>315</v>
      </c>
      <c r="C27" s="123" t="s">
        <v>898</v>
      </c>
      <c r="D27" s="123">
        <v>2013</v>
      </c>
      <c r="E27" s="123" t="s">
        <v>675</v>
      </c>
      <c r="F27" s="124" t="s">
        <v>901</v>
      </c>
      <c r="G27" s="123" t="s">
        <v>706</v>
      </c>
      <c r="H27" s="125" t="s">
        <v>133</v>
      </c>
    </row>
    <row r="28" spans="1:8" ht="60" x14ac:dyDescent="0.25">
      <c r="A28" s="123" t="s">
        <v>1863</v>
      </c>
      <c r="B28" s="123" t="s">
        <v>15</v>
      </c>
      <c r="C28" s="123" t="s">
        <v>916</v>
      </c>
      <c r="D28" s="123">
        <v>2013</v>
      </c>
      <c r="E28" s="123" t="s">
        <v>675</v>
      </c>
      <c r="F28" s="124" t="s">
        <v>917</v>
      </c>
      <c r="G28" s="123" t="s">
        <v>1882</v>
      </c>
      <c r="H28" s="125">
        <v>1</v>
      </c>
    </row>
    <row r="29" spans="1:8" ht="36" x14ac:dyDescent="0.25">
      <c r="A29" s="123" t="s">
        <v>1863</v>
      </c>
      <c r="B29" s="123" t="s">
        <v>643</v>
      </c>
      <c r="C29" s="123" t="s">
        <v>936</v>
      </c>
      <c r="D29" s="123">
        <v>2013</v>
      </c>
      <c r="E29" s="123" t="s">
        <v>675</v>
      </c>
      <c r="F29" s="124" t="s">
        <v>937</v>
      </c>
      <c r="G29" s="123" t="s">
        <v>1876</v>
      </c>
      <c r="H29" s="125">
        <v>1</v>
      </c>
    </row>
    <row r="30" spans="1:8" ht="36" x14ac:dyDescent="0.25">
      <c r="A30" s="123" t="s">
        <v>1863</v>
      </c>
      <c r="B30" s="123" t="s">
        <v>315</v>
      </c>
      <c r="C30" s="123" t="s">
        <v>952</v>
      </c>
      <c r="D30" s="123">
        <v>2013</v>
      </c>
      <c r="E30" s="123" t="s">
        <v>675</v>
      </c>
      <c r="F30" s="124" t="s">
        <v>899</v>
      </c>
      <c r="G30" s="123" t="s">
        <v>1883</v>
      </c>
      <c r="H30" s="125">
        <v>1</v>
      </c>
    </row>
    <row r="31" spans="1:8" ht="24" x14ac:dyDescent="0.25">
      <c r="A31" s="123" t="s">
        <v>1863</v>
      </c>
      <c r="B31" s="123" t="s">
        <v>315</v>
      </c>
      <c r="C31" s="123" t="s">
        <v>960</v>
      </c>
      <c r="D31" s="123">
        <v>2013</v>
      </c>
      <c r="E31" s="123" t="s">
        <v>675</v>
      </c>
      <c r="F31" s="124" t="s">
        <v>961</v>
      </c>
      <c r="G31" s="123" t="s">
        <v>706</v>
      </c>
      <c r="H31" s="125" t="s">
        <v>133</v>
      </c>
    </row>
    <row r="32" spans="1:8" ht="24" x14ac:dyDescent="0.25">
      <c r="A32" s="123" t="s">
        <v>1863</v>
      </c>
      <c r="B32" s="123" t="s">
        <v>315</v>
      </c>
      <c r="C32" s="123" t="s">
        <v>979</v>
      </c>
      <c r="D32" s="123">
        <v>2013</v>
      </c>
      <c r="E32" s="123" t="s">
        <v>675</v>
      </c>
      <c r="F32" s="124" t="s">
        <v>980</v>
      </c>
      <c r="G32" s="123" t="s">
        <v>1876</v>
      </c>
      <c r="H32" s="125">
        <v>1</v>
      </c>
    </row>
    <row r="33" spans="1:10" ht="24" x14ac:dyDescent="0.25">
      <c r="A33" s="123" t="s">
        <v>1863</v>
      </c>
      <c r="B33" s="123" t="s">
        <v>15</v>
      </c>
      <c r="C33" s="123" t="s">
        <v>1066</v>
      </c>
      <c r="D33" s="123">
        <v>2013</v>
      </c>
      <c r="E33" s="123" t="s">
        <v>675</v>
      </c>
      <c r="F33" s="124" t="s">
        <v>1067</v>
      </c>
      <c r="G33" s="123" t="s">
        <v>1876</v>
      </c>
      <c r="H33" s="125">
        <v>1</v>
      </c>
    </row>
    <row r="34" spans="1:10" ht="249.75" customHeight="1" x14ac:dyDescent="0.25">
      <c r="A34" s="123" t="s">
        <v>1863</v>
      </c>
      <c r="B34" s="123" t="s">
        <v>15</v>
      </c>
      <c r="C34" s="123" t="s">
        <v>1085</v>
      </c>
      <c r="D34" s="123">
        <v>2014</v>
      </c>
      <c r="E34" s="123" t="s">
        <v>675</v>
      </c>
      <c r="F34" s="124" t="s">
        <v>1884</v>
      </c>
      <c r="G34" s="123" t="s">
        <v>1876</v>
      </c>
      <c r="H34" s="125">
        <v>0.84</v>
      </c>
    </row>
    <row r="35" spans="1:10" ht="36" x14ac:dyDescent="0.25">
      <c r="A35" s="123" t="s">
        <v>1863</v>
      </c>
      <c r="B35" s="123" t="s">
        <v>657</v>
      </c>
      <c r="C35" s="123" t="s">
        <v>1243</v>
      </c>
      <c r="D35" s="123">
        <v>2014</v>
      </c>
      <c r="E35" s="123" t="s">
        <v>675</v>
      </c>
      <c r="F35" s="124" t="s">
        <v>1244</v>
      </c>
      <c r="G35" s="123" t="s">
        <v>1876</v>
      </c>
      <c r="H35" s="125">
        <v>1</v>
      </c>
    </row>
    <row r="36" spans="1:10" ht="36" x14ac:dyDescent="0.25">
      <c r="A36" s="123" t="s">
        <v>1863</v>
      </c>
      <c r="B36" s="123" t="s">
        <v>315</v>
      </c>
      <c r="C36" s="123" t="s">
        <v>1255</v>
      </c>
      <c r="D36" s="123">
        <v>2014</v>
      </c>
      <c r="E36" s="123" t="s">
        <v>675</v>
      </c>
      <c r="F36" s="124" t="s">
        <v>1256</v>
      </c>
      <c r="G36" s="123" t="s">
        <v>1876</v>
      </c>
      <c r="H36" s="125">
        <v>1</v>
      </c>
    </row>
    <row r="37" spans="1:10" ht="36" x14ac:dyDescent="0.25">
      <c r="A37" s="123" t="s">
        <v>1863</v>
      </c>
      <c r="B37" s="123" t="s">
        <v>657</v>
      </c>
      <c r="C37" s="123" t="s">
        <v>1271</v>
      </c>
      <c r="D37" s="123">
        <v>2014</v>
      </c>
      <c r="E37" s="123" t="s">
        <v>675</v>
      </c>
      <c r="F37" s="124" t="s">
        <v>1272</v>
      </c>
      <c r="G37" s="123" t="s">
        <v>1876</v>
      </c>
      <c r="H37" s="125">
        <v>1</v>
      </c>
    </row>
    <row r="38" spans="1:10" ht="24" x14ac:dyDescent="0.25">
      <c r="A38" s="123" t="s">
        <v>1863</v>
      </c>
      <c r="B38" s="123" t="s">
        <v>315</v>
      </c>
      <c r="C38" s="123" t="s">
        <v>1412</v>
      </c>
      <c r="D38" s="123">
        <v>2015</v>
      </c>
      <c r="E38" s="123" t="s">
        <v>675</v>
      </c>
      <c r="F38" s="124" t="s">
        <v>1413</v>
      </c>
      <c r="G38" s="123" t="s">
        <v>1876</v>
      </c>
      <c r="H38" s="125">
        <v>1</v>
      </c>
    </row>
    <row r="39" spans="1:10" ht="36" x14ac:dyDescent="0.25">
      <c r="A39" s="123" t="s">
        <v>1863</v>
      </c>
      <c r="B39" s="123" t="s">
        <v>657</v>
      </c>
      <c r="C39" s="123" t="s">
        <v>1438</v>
      </c>
      <c r="D39" s="123">
        <v>2015</v>
      </c>
      <c r="E39" s="123" t="s">
        <v>675</v>
      </c>
      <c r="F39" s="124" t="s">
        <v>1439</v>
      </c>
      <c r="G39" s="123" t="s">
        <v>1876</v>
      </c>
      <c r="H39" s="125">
        <v>1</v>
      </c>
    </row>
    <row r="40" spans="1:10" ht="84" x14ac:dyDescent="0.25">
      <c r="A40" s="123" t="s">
        <v>1863</v>
      </c>
      <c r="B40" s="123" t="s">
        <v>657</v>
      </c>
      <c r="C40" s="123" t="s">
        <v>1448</v>
      </c>
      <c r="D40" s="123">
        <v>2015</v>
      </c>
      <c r="E40" s="123" t="s">
        <v>675</v>
      </c>
      <c r="F40" s="124" t="s">
        <v>1885</v>
      </c>
      <c r="G40" s="123" t="s">
        <v>1876</v>
      </c>
      <c r="H40" s="125">
        <v>0.98</v>
      </c>
    </row>
    <row r="41" spans="1:10" ht="24" x14ac:dyDescent="0.25">
      <c r="A41" s="123" t="s">
        <v>1863</v>
      </c>
      <c r="B41" s="123" t="s">
        <v>657</v>
      </c>
      <c r="C41" s="123" t="s">
        <v>1627</v>
      </c>
      <c r="D41" s="123">
        <v>2016</v>
      </c>
      <c r="E41" s="123" t="s">
        <v>675</v>
      </c>
      <c r="F41" s="124" t="s">
        <v>1628</v>
      </c>
      <c r="G41" s="123" t="s">
        <v>1876</v>
      </c>
      <c r="H41" s="125">
        <v>1</v>
      </c>
    </row>
    <row r="42" spans="1:10" ht="36" x14ac:dyDescent="0.25">
      <c r="A42" s="123" t="s">
        <v>1863</v>
      </c>
      <c r="B42" s="123" t="s">
        <v>315</v>
      </c>
      <c r="C42" s="123" t="s">
        <v>1636</v>
      </c>
      <c r="D42" s="123">
        <v>2017</v>
      </c>
      <c r="E42" s="123" t="s">
        <v>675</v>
      </c>
      <c r="F42" s="124" t="s">
        <v>1637</v>
      </c>
      <c r="G42" s="123" t="s">
        <v>1876</v>
      </c>
      <c r="H42" s="125">
        <v>1</v>
      </c>
    </row>
    <row r="43" spans="1:10" ht="36" x14ac:dyDescent="0.25">
      <c r="A43" s="123" t="s">
        <v>1863</v>
      </c>
      <c r="B43" s="123" t="s">
        <v>315</v>
      </c>
      <c r="C43" s="123" t="s">
        <v>1667</v>
      </c>
      <c r="D43" s="123">
        <v>2017</v>
      </c>
      <c r="E43" s="123" t="s">
        <v>675</v>
      </c>
      <c r="F43" s="124" t="s">
        <v>1668</v>
      </c>
      <c r="G43" s="123" t="s">
        <v>1876</v>
      </c>
      <c r="H43" s="125">
        <v>1</v>
      </c>
    </row>
    <row r="44" spans="1:10" ht="36" x14ac:dyDescent="0.25">
      <c r="A44" s="123" t="s">
        <v>1863</v>
      </c>
      <c r="B44" s="123" t="s">
        <v>15</v>
      </c>
      <c r="C44" s="123" t="s">
        <v>1678</v>
      </c>
      <c r="D44" s="123">
        <v>2017</v>
      </c>
      <c r="E44" s="123" t="s">
        <v>675</v>
      </c>
      <c r="F44" s="124" t="s">
        <v>1679</v>
      </c>
      <c r="G44" s="123" t="s">
        <v>1876</v>
      </c>
      <c r="H44" s="125">
        <v>1</v>
      </c>
    </row>
    <row r="45" spans="1:10" ht="144" x14ac:dyDescent="0.25">
      <c r="A45" s="123" t="s">
        <v>1863</v>
      </c>
      <c r="B45" s="123" t="s">
        <v>643</v>
      </c>
      <c r="C45" s="123" t="s">
        <v>1886</v>
      </c>
      <c r="D45" s="123">
        <v>2018</v>
      </c>
      <c r="E45" s="123" t="s">
        <v>675</v>
      </c>
      <c r="F45" s="124" t="s">
        <v>1887</v>
      </c>
      <c r="G45" s="123" t="s">
        <v>1876</v>
      </c>
      <c r="H45" s="125">
        <v>0.95</v>
      </c>
    </row>
    <row r="46" spans="1:10" ht="36" x14ac:dyDescent="0.25">
      <c r="A46" s="123" t="s">
        <v>1863</v>
      </c>
      <c r="B46" s="123" t="s">
        <v>643</v>
      </c>
      <c r="C46" s="123" t="s">
        <v>1783</v>
      </c>
      <c r="D46" s="123">
        <v>2018</v>
      </c>
      <c r="E46" s="123" t="s">
        <v>675</v>
      </c>
      <c r="F46" s="124" t="s">
        <v>1784</v>
      </c>
      <c r="G46" s="123" t="s">
        <v>706</v>
      </c>
      <c r="H46" s="125" t="s">
        <v>133</v>
      </c>
      <c r="I46">
        <v>209</v>
      </c>
      <c r="J46" t="s">
        <v>1888</v>
      </c>
    </row>
    <row r="47" spans="1:10" ht="144" x14ac:dyDescent="0.25">
      <c r="A47" s="123" t="s">
        <v>1863</v>
      </c>
      <c r="B47" s="123" t="s">
        <v>15</v>
      </c>
      <c r="C47" s="123" t="s">
        <v>1889</v>
      </c>
      <c r="D47" s="123">
        <v>2018</v>
      </c>
      <c r="E47" s="123" t="s">
        <v>675</v>
      </c>
      <c r="F47" s="124" t="s">
        <v>1890</v>
      </c>
      <c r="G47" s="123" t="s">
        <v>1874</v>
      </c>
      <c r="H47" s="125" t="s">
        <v>1891</v>
      </c>
    </row>
    <row r="48" spans="1:10" x14ac:dyDescent="0.25">
      <c r="A48" s="126"/>
      <c r="B48" s="126"/>
      <c r="C48" s="126"/>
      <c r="D48" s="126"/>
      <c r="E48" s="126"/>
      <c r="F48" s="127"/>
      <c r="G48" s="126"/>
      <c r="H48" s="128"/>
    </row>
    <row r="49" spans="1:8" x14ac:dyDescent="0.25">
      <c r="A49" s="126"/>
      <c r="B49" s="126"/>
      <c r="C49" s="126"/>
      <c r="D49" s="126"/>
      <c r="E49" s="126"/>
      <c r="F49" s="127"/>
      <c r="G49" s="126"/>
      <c r="H49" s="128"/>
    </row>
    <row r="50" spans="1:8" x14ac:dyDescent="0.25">
      <c r="A50" s="126"/>
      <c r="B50" s="126"/>
      <c r="C50" s="126"/>
      <c r="D50" s="126"/>
      <c r="E50" s="126"/>
      <c r="F50" s="127"/>
      <c r="G50" s="126"/>
      <c r="H50" s="128"/>
    </row>
    <row r="51" spans="1:8" x14ac:dyDescent="0.25">
      <c r="A51" s="126"/>
      <c r="B51" s="126"/>
      <c r="C51" s="126"/>
      <c r="D51" s="126"/>
      <c r="E51" s="126"/>
      <c r="F51" s="127"/>
      <c r="G51" s="126"/>
      <c r="H51" s="128"/>
    </row>
    <row r="52" spans="1:8" x14ac:dyDescent="0.25">
      <c r="A52" s="126"/>
      <c r="B52" s="126"/>
      <c r="C52" s="126"/>
      <c r="D52" s="126"/>
      <c r="E52" s="126"/>
      <c r="F52" s="127"/>
      <c r="G52" s="126"/>
      <c r="H52" s="128"/>
    </row>
    <row r="53" spans="1:8" x14ac:dyDescent="0.25">
      <c r="A53" s="126"/>
      <c r="B53" s="126"/>
      <c r="C53" s="126"/>
      <c r="D53" s="126"/>
      <c r="E53" s="126"/>
      <c r="F53" s="127"/>
      <c r="G53" s="126"/>
      <c r="H53" s="128"/>
    </row>
    <row r="54" spans="1:8" x14ac:dyDescent="0.25">
      <c r="A54" s="126"/>
      <c r="B54" s="126"/>
      <c r="C54" s="126"/>
      <c r="D54" s="126"/>
      <c r="E54" s="126"/>
      <c r="F54" s="127"/>
      <c r="G54" s="126"/>
      <c r="H54" s="128"/>
    </row>
    <row r="55" spans="1:8" x14ac:dyDescent="0.25">
      <c r="A55" s="126"/>
      <c r="B55" s="126"/>
      <c r="C55" s="126"/>
      <c r="D55" s="126"/>
      <c r="E55" s="126"/>
      <c r="F55" s="127"/>
      <c r="G55" s="126"/>
      <c r="H55" s="128"/>
    </row>
    <row r="56" spans="1:8" x14ac:dyDescent="0.25">
      <c r="A56" s="126"/>
      <c r="B56" s="126"/>
      <c r="C56" s="126"/>
      <c r="D56" s="126"/>
      <c r="E56" s="126"/>
      <c r="F56" s="127"/>
      <c r="G56" s="126"/>
      <c r="H56" s="128"/>
    </row>
    <row r="57" spans="1:8" x14ac:dyDescent="0.25">
      <c r="A57" s="126"/>
      <c r="B57" s="126"/>
      <c r="C57" s="126"/>
      <c r="D57" s="126"/>
      <c r="E57" s="126"/>
      <c r="F57" s="127"/>
      <c r="G57" s="126"/>
      <c r="H57" s="128"/>
    </row>
    <row r="58" spans="1:8" x14ac:dyDescent="0.25">
      <c r="A58" s="126"/>
      <c r="B58" s="126"/>
      <c r="C58" s="126"/>
      <c r="D58" s="126"/>
      <c r="E58" s="126"/>
      <c r="F58" s="127"/>
      <c r="G58" s="126"/>
      <c r="H58" s="128"/>
    </row>
    <row r="59" spans="1:8" x14ac:dyDescent="0.25">
      <c r="A59" s="126"/>
      <c r="B59" s="126"/>
      <c r="C59" s="126"/>
      <c r="D59" s="126"/>
      <c r="E59" s="126"/>
      <c r="F59" s="127"/>
      <c r="G59" s="126"/>
      <c r="H59" s="128"/>
    </row>
    <row r="60" spans="1:8" x14ac:dyDescent="0.25">
      <c r="A60" s="126"/>
      <c r="B60" s="126"/>
      <c r="C60" s="126"/>
      <c r="D60" s="126"/>
      <c r="E60" s="126"/>
      <c r="F60" s="127"/>
      <c r="G60" s="126"/>
      <c r="H60" s="128"/>
    </row>
    <row r="61" spans="1:8" x14ac:dyDescent="0.25">
      <c r="A61" s="126"/>
      <c r="B61" s="126"/>
      <c r="C61" s="126"/>
      <c r="D61" s="126"/>
      <c r="E61" s="126"/>
      <c r="F61" s="127"/>
      <c r="G61" s="126"/>
      <c r="H61" s="128"/>
    </row>
    <row r="62" spans="1:8" x14ac:dyDescent="0.25">
      <c r="A62" s="126"/>
      <c r="B62" s="126"/>
      <c r="C62" s="126"/>
      <c r="D62" s="126"/>
      <c r="E62" s="126"/>
      <c r="F62" s="127"/>
      <c r="G62" s="126"/>
      <c r="H62" s="128"/>
    </row>
    <row r="63" spans="1:8" x14ac:dyDescent="0.25">
      <c r="A63" s="126"/>
      <c r="B63" s="126"/>
      <c r="C63" s="126"/>
      <c r="D63" s="126"/>
      <c r="E63" s="126"/>
      <c r="F63" s="127"/>
      <c r="G63" s="126"/>
      <c r="H63" s="128"/>
    </row>
    <row r="64" spans="1:8" x14ac:dyDescent="0.25">
      <c r="A64" s="126"/>
      <c r="B64" s="126"/>
      <c r="C64" s="126"/>
      <c r="D64" s="126"/>
      <c r="E64" s="126"/>
      <c r="F64" s="127"/>
      <c r="G64" s="126"/>
      <c r="H64" s="128"/>
    </row>
    <row r="65" spans="1:8" x14ac:dyDescent="0.25">
      <c r="A65" s="126"/>
      <c r="B65" s="126"/>
      <c r="C65" s="126"/>
      <c r="D65" s="126"/>
      <c r="E65" s="126"/>
      <c r="F65" s="127"/>
      <c r="G65" s="126"/>
      <c r="H65" s="128"/>
    </row>
    <row r="66" spans="1:8" x14ac:dyDescent="0.25">
      <c r="A66" s="126"/>
      <c r="B66" s="126"/>
      <c r="C66" s="126"/>
      <c r="D66" s="126"/>
      <c r="E66" s="126"/>
      <c r="F66" s="127"/>
      <c r="G66" s="126"/>
      <c r="H66" s="128"/>
    </row>
    <row r="67" spans="1:8" x14ac:dyDescent="0.25">
      <c r="A67" s="126"/>
      <c r="B67" s="126"/>
      <c r="C67" s="126"/>
      <c r="D67" s="126"/>
      <c r="E67" s="126"/>
      <c r="F67" s="127"/>
      <c r="G67" s="126"/>
      <c r="H67" s="128"/>
    </row>
    <row r="68" spans="1:8" x14ac:dyDescent="0.25">
      <c r="A68" s="126"/>
      <c r="B68" s="126"/>
      <c r="C68" s="126"/>
      <c r="D68" s="126"/>
      <c r="E68" s="126"/>
      <c r="F68" s="127"/>
      <c r="G68" s="126"/>
      <c r="H68" s="128"/>
    </row>
    <row r="69" spans="1:8" x14ac:dyDescent="0.25">
      <c r="A69" s="126"/>
      <c r="B69" s="126"/>
      <c r="C69" s="126"/>
      <c r="D69" s="126"/>
      <c r="E69" s="126"/>
      <c r="F69" s="127"/>
      <c r="G69" s="126"/>
      <c r="H69" s="128"/>
    </row>
    <row r="70" spans="1:8" x14ac:dyDescent="0.25">
      <c r="A70" s="126"/>
      <c r="B70" s="126"/>
      <c r="C70" s="126"/>
      <c r="D70" s="126"/>
      <c r="E70" s="126"/>
      <c r="F70" s="127"/>
      <c r="G70" s="126"/>
      <c r="H70" s="128"/>
    </row>
    <row r="71" spans="1:8" x14ac:dyDescent="0.25">
      <c r="A71" s="126"/>
      <c r="B71" s="126"/>
      <c r="C71" s="126"/>
      <c r="D71" s="126"/>
      <c r="E71" s="126"/>
      <c r="F71" s="127"/>
      <c r="G71" s="126"/>
      <c r="H71" s="128"/>
    </row>
    <row r="72" spans="1:8" x14ac:dyDescent="0.25">
      <c r="A72" s="126"/>
      <c r="B72" s="126"/>
      <c r="C72" s="126"/>
      <c r="D72" s="126"/>
      <c r="E72" s="126"/>
      <c r="F72" s="127"/>
      <c r="G72" s="126"/>
      <c r="H72" s="128"/>
    </row>
    <row r="73" spans="1:8" x14ac:dyDescent="0.25">
      <c r="A73" s="126"/>
      <c r="B73" s="126"/>
      <c r="C73" s="126"/>
      <c r="D73" s="126"/>
      <c r="E73" s="126"/>
      <c r="F73" s="127"/>
      <c r="G73" s="126"/>
      <c r="H73" s="128"/>
    </row>
    <row r="74" spans="1:8" x14ac:dyDescent="0.25">
      <c r="A74" s="126"/>
      <c r="B74" s="126"/>
      <c r="C74" s="126"/>
      <c r="D74" s="126"/>
      <c r="E74" s="126"/>
      <c r="F74" s="127"/>
      <c r="G74" s="126"/>
      <c r="H74" s="128"/>
    </row>
    <row r="75" spans="1:8" x14ac:dyDescent="0.25">
      <c r="A75" s="126"/>
      <c r="B75" s="126"/>
      <c r="C75" s="126"/>
      <c r="D75" s="126"/>
      <c r="E75" s="126"/>
      <c r="F75" s="127"/>
      <c r="G75" s="126"/>
      <c r="H75" s="128"/>
    </row>
    <row r="76" spans="1:8" x14ac:dyDescent="0.25">
      <c r="A76" s="126"/>
      <c r="B76" s="126"/>
      <c r="C76" s="126"/>
      <c r="D76" s="126"/>
      <c r="E76" s="126"/>
      <c r="F76" s="127"/>
      <c r="G76" s="126"/>
      <c r="H76" s="128"/>
    </row>
    <row r="77" spans="1:8" x14ac:dyDescent="0.25">
      <c r="A77" s="126"/>
      <c r="B77" s="126"/>
      <c r="C77" s="126"/>
      <c r="D77" s="126"/>
      <c r="E77" s="126"/>
      <c r="F77" s="127"/>
      <c r="G77" s="126"/>
      <c r="H77" s="128"/>
    </row>
    <row r="78" spans="1:8" x14ac:dyDescent="0.25">
      <c r="A78" s="126"/>
      <c r="B78" s="126"/>
      <c r="C78" s="126"/>
      <c r="D78" s="126"/>
      <c r="E78" s="126"/>
      <c r="F78" s="127"/>
      <c r="G78" s="126"/>
      <c r="H78" s="128"/>
    </row>
    <row r="79" spans="1:8" x14ac:dyDescent="0.25">
      <c r="A79" s="126"/>
      <c r="B79" s="126"/>
      <c r="C79" s="126"/>
      <c r="D79" s="126"/>
      <c r="E79" s="126"/>
      <c r="F79" s="127"/>
      <c r="G79" s="126"/>
      <c r="H79" s="128"/>
    </row>
    <row r="80" spans="1:8" x14ac:dyDescent="0.25">
      <c r="A80" s="126"/>
      <c r="B80" s="126"/>
      <c r="C80" s="126"/>
      <c r="D80" s="126"/>
      <c r="E80" s="126"/>
      <c r="F80" s="127"/>
      <c r="G80" s="126"/>
      <c r="H80" s="128"/>
    </row>
    <row r="81" spans="1:8" x14ac:dyDescent="0.25">
      <c r="A81" s="126"/>
      <c r="B81" s="126"/>
      <c r="C81" s="126"/>
      <c r="D81" s="126"/>
      <c r="E81" s="126"/>
      <c r="F81" s="127"/>
      <c r="G81" s="126"/>
      <c r="H81" s="128"/>
    </row>
    <row r="82" spans="1:8" x14ac:dyDescent="0.25">
      <c r="A82" s="126"/>
      <c r="B82" s="126"/>
      <c r="C82" s="126"/>
      <c r="D82" s="126"/>
      <c r="E82" s="126"/>
      <c r="F82" s="127"/>
      <c r="G82" s="126"/>
      <c r="H82" s="128"/>
    </row>
    <row r="83" spans="1:8" x14ac:dyDescent="0.25">
      <c r="A83" s="126"/>
      <c r="B83" s="126"/>
      <c r="C83" s="126"/>
      <c r="D83" s="126"/>
      <c r="E83" s="126"/>
      <c r="F83" s="127"/>
      <c r="G83" s="126"/>
      <c r="H83" s="128"/>
    </row>
    <row r="84" spans="1:8" x14ac:dyDescent="0.25">
      <c r="A84" s="126"/>
      <c r="B84" s="126"/>
      <c r="C84" s="126"/>
      <c r="D84" s="126"/>
      <c r="E84" s="126"/>
      <c r="F84" s="127"/>
      <c r="G84" s="126"/>
      <c r="H84" s="128"/>
    </row>
    <row r="85" spans="1:8" x14ac:dyDescent="0.25">
      <c r="A85" s="126"/>
      <c r="B85" s="129"/>
      <c r="C85" s="129"/>
      <c r="D85" s="129"/>
      <c r="E85" s="129"/>
      <c r="F85" s="129"/>
      <c r="G85" s="126"/>
      <c r="H85" s="128"/>
    </row>
    <row r="86" spans="1:8" x14ac:dyDescent="0.25">
      <c r="A86" s="126"/>
      <c r="B86" s="129"/>
      <c r="C86" s="129"/>
      <c r="D86" s="129"/>
      <c r="E86" s="129"/>
      <c r="F86" s="129"/>
      <c r="G86" s="126"/>
      <c r="H86" s="128"/>
    </row>
    <row r="87" spans="1:8" x14ac:dyDescent="0.25">
      <c r="A87" s="126"/>
      <c r="B87" s="129"/>
      <c r="C87" s="129"/>
      <c r="D87" s="129"/>
      <c r="E87" s="129"/>
      <c r="F87" s="129"/>
      <c r="G87" s="126"/>
      <c r="H87" s="128"/>
    </row>
    <row r="88" spans="1:8" x14ac:dyDescent="0.25">
      <c r="A88" s="126"/>
      <c r="B88" s="129"/>
      <c r="C88" s="129"/>
      <c r="D88" s="129"/>
      <c r="E88" s="129"/>
      <c r="F88" s="129"/>
      <c r="G88" s="126"/>
      <c r="H88" s="128"/>
    </row>
    <row r="89" spans="1:8" x14ac:dyDescent="0.25">
      <c r="A89" s="126"/>
      <c r="B89" s="129"/>
      <c r="C89" s="129"/>
      <c r="D89" s="129"/>
      <c r="E89" s="129"/>
      <c r="F89" s="129"/>
      <c r="G89" s="126"/>
      <c r="H89" s="128"/>
    </row>
    <row r="90" spans="1:8" x14ac:dyDescent="0.25">
      <c r="A90" s="126"/>
      <c r="B90" s="129"/>
      <c r="C90" s="129"/>
      <c r="D90" s="129"/>
      <c r="E90" s="129"/>
      <c r="F90" s="129"/>
      <c r="G90" s="126"/>
      <c r="H90" s="128"/>
    </row>
    <row r="91" spans="1:8" x14ac:dyDescent="0.25">
      <c r="A91" s="126"/>
      <c r="B91" s="129"/>
      <c r="C91" s="129"/>
      <c r="D91" s="129"/>
      <c r="E91" s="129"/>
      <c r="F91" s="129"/>
      <c r="G91" s="126"/>
      <c r="H91" s="128"/>
    </row>
    <row r="92" spans="1:8" x14ac:dyDescent="0.25">
      <c r="A92" s="126"/>
      <c r="B92" s="129"/>
      <c r="C92" s="129"/>
      <c r="D92" s="129"/>
      <c r="E92" s="129"/>
      <c r="F92" s="129"/>
      <c r="G92" s="126"/>
      <c r="H92" s="128"/>
    </row>
    <row r="93" spans="1:8" x14ac:dyDescent="0.25">
      <c r="A93" s="126"/>
      <c r="B93" s="129"/>
      <c r="C93" s="129"/>
      <c r="D93" s="129"/>
      <c r="E93" s="129"/>
      <c r="F93" s="129"/>
      <c r="G93" s="126"/>
      <c r="H93" s="128"/>
    </row>
    <row r="94" spans="1:8" x14ac:dyDescent="0.25">
      <c r="A94" s="126"/>
      <c r="B94" s="129"/>
      <c r="C94" s="129"/>
      <c r="D94" s="129"/>
      <c r="E94" s="129"/>
      <c r="F94" s="129"/>
      <c r="G94" s="126"/>
      <c r="H94" s="128"/>
    </row>
    <row r="95" spans="1:8" x14ac:dyDescent="0.25">
      <c r="A95" s="126"/>
      <c r="B95" s="129"/>
      <c r="C95" s="129"/>
      <c r="D95" s="129"/>
      <c r="E95" s="129"/>
      <c r="F95" s="129"/>
      <c r="G95" s="126"/>
      <c r="H95" s="128"/>
    </row>
    <row r="96" spans="1:8" x14ac:dyDescent="0.25">
      <c r="A96" s="126"/>
      <c r="B96" s="129"/>
      <c r="C96" s="129"/>
      <c r="D96" s="129"/>
      <c r="E96" s="129"/>
      <c r="F96" s="129"/>
      <c r="G96" s="126"/>
      <c r="H96" s="128"/>
    </row>
    <row r="97" spans="1:8" x14ac:dyDescent="0.25">
      <c r="A97" s="126"/>
      <c r="B97" s="129"/>
      <c r="C97" s="129"/>
      <c r="D97" s="129"/>
      <c r="E97" s="129"/>
      <c r="F97" s="129"/>
      <c r="G97" s="126"/>
      <c r="H97" s="128"/>
    </row>
    <row r="98" spans="1:8" x14ac:dyDescent="0.25">
      <c r="A98" s="126"/>
      <c r="B98" s="129"/>
      <c r="C98" s="129"/>
      <c r="D98" s="129"/>
      <c r="E98" s="129"/>
      <c r="F98" s="129"/>
      <c r="G98" s="126"/>
      <c r="H98" s="128"/>
    </row>
    <row r="99" spans="1:8" x14ac:dyDescent="0.25">
      <c r="A99" s="126"/>
      <c r="B99" s="129"/>
      <c r="C99" s="129"/>
      <c r="D99" s="129"/>
      <c r="E99" s="129"/>
      <c r="F99" s="129"/>
      <c r="G99" s="126"/>
      <c r="H99" s="128"/>
    </row>
    <row r="100" spans="1:8" x14ac:dyDescent="0.25">
      <c r="A100" s="126"/>
      <c r="B100" s="129"/>
      <c r="C100" s="129"/>
      <c r="D100" s="129"/>
      <c r="E100" s="129"/>
      <c r="F100" s="129"/>
      <c r="G100" s="126"/>
      <c r="H100" s="128"/>
    </row>
    <row r="101" spans="1:8" x14ac:dyDescent="0.25">
      <c r="A101" s="126"/>
      <c r="B101" s="129"/>
      <c r="C101" s="129"/>
      <c r="D101" s="129"/>
      <c r="E101" s="129"/>
      <c r="F101" s="129"/>
      <c r="G101" s="126"/>
      <c r="H101" s="128"/>
    </row>
    <row r="102" spans="1:8" x14ac:dyDescent="0.25">
      <c r="A102" s="126"/>
      <c r="B102" s="129"/>
      <c r="C102" s="129"/>
      <c r="D102" s="129"/>
      <c r="E102" s="129"/>
      <c r="F102" s="129"/>
      <c r="G102" s="126"/>
      <c r="H102" s="128"/>
    </row>
    <row r="103" spans="1:8" x14ac:dyDescent="0.25">
      <c r="A103" s="126"/>
      <c r="B103" s="129"/>
      <c r="C103" s="129"/>
      <c r="D103" s="129"/>
      <c r="E103" s="129"/>
      <c r="F103" s="129"/>
      <c r="G103" s="126"/>
      <c r="H103" s="128"/>
    </row>
    <row r="104" spans="1:8" x14ac:dyDescent="0.25">
      <c r="A104" s="126"/>
      <c r="B104" s="129"/>
      <c r="C104" s="129"/>
      <c r="D104" s="129"/>
      <c r="E104" s="129"/>
      <c r="F104" s="129"/>
      <c r="G104" s="126"/>
      <c r="H104" s="128"/>
    </row>
    <row r="105" spans="1:8" x14ac:dyDescent="0.25">
      <c r="A105" s="126"/>
      <c r="B105" s="129"/>
      <c r="C105" s="129"/>
      <c r="D105" s="129"/>
      <c r="E105" s="129"/>
      <c r="F105" s="129"/>
      <c r="G105" s="126"/>
      <c r="H105" s="128"/>
    </row>
    <row r="106" spans="1:8" x14ac:dyDescent="0.25">
      <c r="A106" s="126"/>
      <c r="B106" s="129"/>
      <c r="C106" s="129"/>
      <c r="D106" s="129"/>
      <c r="E106" s="129"/>
      <c r="F106" s="129"/>
      <c r="G106" s="126"/>
      <c r="H106" s="128"/>
    </row>
    <row r="107" spans="1:8" x14ac:dyDescent="0.25">
      <c r="A107" s="126"/>
      <c r="B107" s="129"/>
      <c r="C107" s="129"/>
      <c r="D107" s="129"/>
      <c r="E107" s="129"/>
      <c r="F107" s="129"/>
      <c r="G107" s="126"/>
      <c r="H107" s="128"/>
    </row>
    <row r="108" spans="1:8" x14ac:dyDescent="0.25">
      <c r="A108" s="126"/>
      <c r="B108" s="129"/>
      <c r="C108" s="129"/>
      <c r="D108" s="129"/>
      <c r="E108" s="129"/>
      <c r="F108" s="129"/>
      <c r="G108" s="126"/>
      <c r="H108" s="128"/>
    </row>
    <row r="109" spans="1:8" x14ac:dyDescent="0.25">
      <c r="A109" s="126"/>
      <c r="B109" s="129"/>
      <c r="C109" s="129"/>
      <c r="D109" s="129"/>
      <c r="E109" s="129"/>
      <c r="F109" s="129"/>
      <c r="G109" s="126"/>
      <c r="H109" s="128"/>
    </row>
    <row r="110" spans="1:8" x14ac:dyDescent="0.25">
      <c r="A110" s="126"/>
      <c r="B110" s="129"/>
      <c r="C110" s="129"/>
      <c r="D110" s="129"/>
      <c r="E110" s="129"/>
      <c r="F110" s="129"/>
      <c r="G110" s="126"/>
      <c r="H110" s="128"/>
    </row>
    <row r="111" spans="1:8" x14ac:dyDescent="0.25">
      <c r="A111" s="126"/>
      <c r="B111" s="129"/>
      <c r="C111" s="129"/>
      <c r="D111" s="129"/>
      <c r="E111" s="129"/>
      <c r="F111" s="129"/>
      <c r="G111" s="126"/>
      <c r="H111" s="128"/>
    </row>
    <row r="112" spans="1:8" x14ac:dyDescent="0.25">
      <c r="A112" s="126"/>
      <c r="B112" s="129"/>
      <c r="C112" s="129"/>
      <c r="D112" s="129"/>
      <c r="E112" s="129"/>
      <c r="F112" s="129"/>
      <c r="G112" s="126"/>
      <c r="H112" s="128"/>
    </row>
    <row r="113" spans="1:8" x14ac:dyDescent="0.25">
      <c r="A113" s="126"/>
      <c r="B113" s="129"/>
      <c r="C113" s="129"/>
      <c r="D113" s="129"/>
      <c r="E113" s="129"/>
      <c r="F113" s="129"/>
      <c r="G113" s="126"/>
      <c r="H113" s="128"/>
    </row>
    <row r="114" spans="1:8" x14ac:dyDescent="0.25">
      <c r="A114" s="126"/>
      <c r="B114" s="129"/>
      <c r="C114" s="129"/>
      <c r="D114" s="129"/>
      <c r="E114" s="129"/>
      <c r="F114" s="129"/>
      <c r="G114" s="126"/>
      <c r="H114" s="128"/>
    </row>
    <row r="115" spans="1:8" x14ac:dyDescent="0.25">
      <c r="A115" s="126"/>
      <c r="B115" s="129"/>
      <c r="C115" s="129"/>
      <c r="D115" s="129"/>
      <c r="E115" s="129"/>
      <c r="F115" s="129"/>
      <c r="G115" s="126"/>
      <c r="H115" s="128"/>
    </row>
    <row r="116" spans="1:8" x14ac:dyDescent="0.25">
      <c r="A116" s="126"/>
      <c r="B116" s="129"/>
      <c r="C116" s="129"/>
      <c r="D116" s="129"/>
      <c r="E116" s="129"/>
      <c r="F116" s="129"/>
      <c r="G116" s="126"/>
      <c r="H116" s="128"/>
    </row>
    <row r="117" spans="1:8" x14ac:dyDescent="0.25">
      <c r="A117" s="126"/>
      <c r="B117" s="129"/>
      <c r="C117" s="129"/>
      <c r="D117" s="129"/>
      <c r="E117" s="129"/>
      <c r="F117" s="129"/>
      <c r="G117" s="126"/>
      <c r="H117" s="128"/>
    </row>
    <row r="118" spans="1:8" x14ac:dyDescent="0.25">
      <c r="A118" s="126"/>
      <c r="B118" s="129"/>
      <c r="C118" s="129"/>
      <c r="D118" s="129"/>
      <c r="E118" s="129"/>
      <c r="F118" s="129"/>
      <c r="G118" s="126"/>
      <c r="H118" s="128"/>
    </row>
    <row r="119" spans="1:8" x14ac:dyDescent="0.25">
      <c r="A119" s="126"/>
      <c r="B119" s="129"/>
      <c r="C119" s="129"/>
      <c r="D119" s="129"/>
      <c r="E119" s="129"/>
      <c r="F119" s="129"/>
      <c r="G119" s="126"/>
      <c r="H119" s="128"/>
    </row>
    <row r="120" spans="1:8" x14ac:dyDescent="0.25">
      <c r="A120" s="126"/>
      <c r="B120" s="129"/>
      <c r="C120" s="129"/>
      <c r="D120" s="129"/>
      <c r="E120" s="129"/>
      <c r="F120" s="129"/>
      <c r="G120" s="126"/>
      <c r="H120" s="128"/>
    </row>
    <row r="121" spans="1:8" x14ac:dyDescent="0.25">
      <c r="A121" s="126"/>
      <c r="B121" s="129"/>
      <c r="C121" s="129"/>
      <c r="D121" s="129"/>
      <c r="E121" s="129"/>
      <c r="F121" s="129"/>
      <c r="G121" s="126"/>
      <c r="H121" s="128"/>
    </row>
    <row r="122" spans="1:8" x14ac:dyDescent="0.25">
      <c r="A122" s="126"/>
      <c r="B122" s="129"/>
      <c r="C122" s="129"/>
      <c r="D122" s="129"/>
      <c r="E122" s="129"/>
      <c r="F122" s="129"/>
      <c r="G122" s="126"/>
      <c r="H122" s="128"/>
    </row>
    <row r="123" spans="1:8" x14ac:dyDescent="0.25">
      <c r="A123" s="126"/>
      <c r="B123" s="129"/>
      <c r="C123" s="129"/>
      <c r="D123" s="129"/>
      <c r="E123" s="129"/>
      <c r="F123" s="129"/>
      <c r="G123" s="126"/>
      <c r="H123" s="128"/>
    </row>
    <row r="124" spans="1:8" x14ac:dyDescent="0.25">
      <c r="A124" s="126"/>
      <c r="B124" s="129"/>
      <c r="C124" s="129"/>
      <c r="D124" s="129"/>
      <c r="E124" s="129"/>
      <c r="F124" s="129"/>
      <c r="G124" s="126"/>
      <c r="H124" s="128"/>
    </row>
    <row r="125" spans="1:8" x14ac:dyDescent="0.25">
      <c r="A125" s="126"/>
      <c r="B125" s="129"/>
      <c r="C125" s="129"/>
      <c r="D125" s="129"/>
      <c r="E125" s="129"/>
      <c r="F125" s="129"/>
      <c r="G125" s="126"/>
      <c r="H125" s="128"/>
    </row>
    <row r="126" spans="1:8" x14ac:dyDescent="0.25">
      <c r="A126" s="126"/>
      <c r="B126" s="129"/>
      <c r="C126" s="129"/>
      <c r="D126" s="129"/>
      <c r="E126" s="129"/>
      <c r="F126" s="129"/>
      <c r="G126" s="126"/>
      <c r="H126" s="128"/>
    </row>
    <row r="127" spans="1:8" x14ac:dyDescent="0.25">
      <c r="A127" s="126"/>
      <c r="B127" s="129"/>
      <c r="C127" s="129"/>
      <c r="D127" s="129"/>
      <c r="E127" s="129"/>
      <c r="F127" s="129"/>
      <c r="G127" s="126"/>
      <c r="H127" s="128"/>
    </row>
    <row r="128" spans="1:8" x14ac:dyDescent="0.25">
      <c r="A128" s="126"/>
      <c r="B128" s="129"/>
      <c r="C128" s="129"/>
      <c r="D128" s="129"/>
      <c r="E128" s="129"/>
      <c r="F128" s="129"/>
      <c r="G128" s="126"/>
      <c r="H128" s="128"/>
    </row>
    <row r="129" spans="1:8" x14ac:dyDescent="0.25">
      <c r="A129" s="126"/>
      <c r="B129" s="129"/>
      <c r="C129" s="129"/>
      <c r="D129" s="129"/>
      <c r="E129" s="129"/>
      <c r="F129" s="129"/>
      <c r="G129" s="126"/>
      <c r="H129" s="128"/>
    </row>
    <row r="130" spans="1:8" x14ac:dyDescent="0.25">
      <c r="A130" s="126"/>
      <c r="B130" s="129"/>
      <c r="C130" s="129"/>
      <c r="D130" s="129"/>
      <c r="E130" s="129"/>
      <c r="F130" s="129"/>
      <c r="G130" s="126"/>
      <c r="H130" s="128"/>
    </row>
    <row r="131" spans="1:8" x14ac:dyDescent="0.25">
      <c r="A131" s="126"/>
      <c r="B131" s="129"/>
      <c r="C131" s="129"/>
      <c r="D131" s="129"/>
      <c r="E131" s="129"/>
      <c r="F131" s="129"/>
      <c r="G131" s="126"/>
      <c r="H131" s="128"/>
    </row>
    <row r="132" spans="1:8" x14ac:dyDescent="0.25">
      <c r="A132" s="126"/>
      <c r="B132" s="129"/>
      <c r="C132" s="129"/>
      <c r="D132" s="129"/>
      <c r="E132" s="129"/>
      <c r="F132" s="129"/>
      <c r="G132" s="126"/>
      <c r="H132" s="128"/>
    </row>
    <row r="133" spans="1:8" x14ac:dyDescent="0.25">
      <c r="A133" s="126"/>
      <c r="B133" s="129"/>
      <c r="C133" s="129"/>
      <c r="D133" s="129"/>
      <c r="E133" s="129"/>
      <c r="F133" s="129"/>
      <c r="G133" s="126"/>
      <c r="H133" s="128"/>
    </row>
    <row r="134" spans="1:8" x14ac:dyDescent="0.25">
      <c r="A134" s="126"/>
      <c r="B134" s="129"/>
      <c r="C134" s="129"/>
      <c r="D134" s="129"/>
      <c r="E134" s="129"/>
      <c r="F134" s="129"/>
      <c r="G134" s="126"/>
      <c r="H134" s="128"/>
    </row>
    <row r="135" spans="1:8" x14ac:dyDescent="0.25">
      <c r="A135" s="126"/>
      <c r="B135" s="129"/>
      <c r="C135" s="129"/>
      <c r="D135" s="129"/>
      <c r="E135" s="129"/>
      <c r="F135" s="129"/>
      <c r="G135" s="126"/>
      <c r="H135" s="128"/>
    </row>
    <row r="136" spans="1:8" x14ac:dyDescent="0.25">
      <c r="A136" s="126"/>
      <c r="B136" s="129"/>
      <c r="C136" s="129"/>
      <c r="D136" s="129"/>
      <c r="E136" s="129"/>
      <c r="F136" s="129"/>
      <c r="G136" s="126"/>
      <c r="H136" s="128"/>
    </row>
    <row r="137" spans="1:8" x14ac:dyDescent="0.25">
      <c r="A137" s="126"/>
      <c r="B137" s="129"/>
      <c r="C137" s="129"/>
      <c r="D137" s="129"/>
      <c r="E137" s="129"/>
      <c r="F137" s="129"/>
      <c r="G137" s="126"/>
      <c r="H137" s="128"/>
    </row>
    <row r="138" spans="1:8" x14ac:dyDescent="0.25">
      <c r="A138" s="126"/>
      <c r="B138" s="129"/>
      <c r="C138" s="129"/>
      <c r="D138" s="129"/>
      <c r="E138" s="129"/>
      <c r="F138" s="129"/>
      <c r="G138" s="126"/>
      <c r="H138" s="128"/>
    </row>
    <row r="139" spans="1:8" x14ac:dyDescent="0.25">
      <c r="A139" s="126"/>
      <c r="B139" s="129"/>
      <c r="C139" s="129"/>
      <c r="D139" s="129"/>
      <c r="E139" s="129"/>
      <c r="F139" s="129"/>
      <c r="G139" s="126"/>
      <c r="H139" s="128"/>
    </row>
    <row r="140" spans="1:8" x14ac:dyDescent="0.25">
      <c r="A140" s="126"/>
      <c r="B140" s="129"/>
      <c r="C140" s="129"/>
      <c r="D140" s="129"/>
      <c r="E140" s="129"/>
      <c r="F140" s="129"/>
      <c r="G140" s="126"/>
      <c r="H140" s="128"/>
    </row>
    <row r="141" spans="1:8" x14ac:dyDescent="0.25">
      <c r="A141" s="126"/>
      <c r="B141" s="129"/>
      <c r="C141" s="129"/>
      <c r="D141" s="129"/>
      <c r="E141" s="129"/>
      <c r="F141" s="129"/>
      <c r="G141" s="126"/>
      <c r="H141" s="128"/>
    </row>
    <row r="142" spans="1:8" x14ac:dyDescent="0.25">
      <c r="A142" s="126"/>
      <c r="B142" s="129"/>
      <c r="C142" s="129"/>
      <c r="D142" s="129"/>
      <c r="E142" s="129"/>
      <c r="F142" s="129"/>
      <c r="G142" s="126"/>
      <c r="H142" s="128"/>
    </row>
    <row r="143" spans="1:8" x14ac:dyDescent="0.25">
      <c r="A143" s="126"/>
      <c r="B143" s="129"/>
      <c r="C143" s="129"/>
      <c r="D143" s="129"/>
      <c r="E143" s="129"/>
      <c r="F143" s="129"/>
      <c r="G143" s="126"/>
      <c r="H143" s="128"/>
    </row>
    <row r="144" spans="1:8" x14ac:dyDescent="0.25">
      <c r="A144" s="126"/>
      <c r="B144" s="129"/>
      <c r="C144" s="129"/>
      <c r="D144" s="129"/>
      <c r="E144" s="129"/>
      <c r="F144" s="129"/>
      <c r="G144" s="126"/>
      <c r="H144" s="128"/>
    </row>
    <row r="145" spans="1:8" x14ac:dyDescent="0.25">
      <c r="A145" s="126"/>
      <c r="B145" s="129"/>
      <c r="C145" s="129"/>
      <c r="D145" s="129"/>
      <c r="E145" s="129"/>
      <c r="F145" s="129"/>
      <c r="G145" s="126"/>
      <c r="H145" s="128"/>
    </row>
    <row r="146" spans="1:8" x14ac:dyDescent="0.25">
      <c r="A146" s="126"/>
      <c r="B146" s="129"/>
      <c r="C146" s="129"/>
      <c r="D146" s="129"/>
      <c r="E146" s="129"/>
      <c r="F146" s="129"/>
      <c r="G146" s="126"/>
      <c r="H146" s="128"/>
    </row>
    <row r="147" spans="1:8" x14ac:dyDescent="0.25">
      <c r="A147" s="126"/>
      <c r="B147" s="129"/>
      <c r="C147" s="129"/>
      <c r="D147" s="129"/>
      <c r="E147" s="129"/>
      <c r="F147" s="129"/>
      <c r="G147" s="126"/>
      <c r="H147" s="128"/>
    </row>
    <row r="148" spans="1:8" x14ac:dyDescent="0.25">
      <c r="A148" s="126"/>
      <c r="B148" s="129"/>
      <c r="C148" s="129"/>
      <c r="D148" s="129"/>
      <c r="E148" s="129"/>
      <c r="F148" s="129"/>
      <c r="G148" s="126"/>
      <c r="H148" s="128"/>
    </row>
    <row r="149" spans="1:8" x14ac:dyDescent="0.25">
      <c r="A149" s="126"/>
      <c r="B149" s="129"/>
      <c r="C149" s="129"/>
      <c r="D149" s="129"/>
      <c r="E149" s="129"/>
      <c r="F149" s="129"/>
      <c r="G149" s="126"/>
      <c r="H149" s="128"/>
    </row>
    <row r="150" spans="1:8" x14ac:dyDescent="0.25">
      <c r="A150" s="126"/>
      <c r="B150" s="129"/>
      <c r="C150" s="129"/>
      <c r="D150" s="129"/>
      <c r="E150" s="129"/>
      <c r="F150" s="129"/>
      <c r="G150" s="126"/>
      <c r="H150" s="128"/>
    </row>
    <row r="151" spans="1:8" x14ac:dyDescent="0.25">
      <c r="A151" s="126"/>
      <c r="B151" s="129"/>
      <c r="C151" s="129"/>
      <c r="D151" s="129"/>
      <c r="E151" s="129"/>
      <c r="F151" s="129"/>
      <c r="G151" s="126"/>
      <c r="H151" s="128"/>
    </row>
    <row r="152" spans="1:8" x14ac:dyDescent="0.25">
      <c r="A152" s="126"/>
      <c r="B152" s="129"/>
      <c r="C152" s="129"/>
      <c r="D152" s="129"/>
      <c r="E152" s="129"/>
      <c r="F152" s="129"/>
      <c r="G152" s="126"/>
      <c r="H152" s="128"/>
    </row>
    <row r="153" spans="1:8" x14ac:dyDescent="0.25">
      <c r="A153" s="126"/>
      <c r="B153" s="129"/>
      <c r="C153" s="129"/>
      <c r="D153" s="129"/>
      <c r="E153" s="129"/>
      <c r="F153" s="129"/>
      <c r="G153" s="126"/>
      <c r="H153" s="128"/>
    </row>
    <row r="154" spans="1:8" x14ac:dyDescent="0.25">
      <c r="A154" s="126"/>
      <c r="B154" s="129"/>
      <c r="C154" s="129"/>
      <c r="D154" s="129"/>
      <c r="E154" s="129"/>
      <c r="F154" s="129"/>
      <c r="G154" s="126"/>
      <c r="H154" s="128"/>
    </row>
    <row r="155" spans="1:8" x14ac:dyDescent="0.25">
      <c r="A155" s="126"/>
      <c r="B155" s="129"/>
      <c r="C155" s="129"/>
      <c r="D155" s="129"/>
      <c r="E155" s="129"/>
      <c r="F155" s="129"/>
      <c r="G155" s="126"/>
      <c r="H155" s="128"/>
    </row>
    <row r="156" spans="1:8" x14ac:dyDescent="0.25">
      <c r="A156" s="126"/>
      <c r="B156" s="129"/>
      <c r="C156" s="129"/>
      <c r="D156" s="129"/>
      <c r="E156" s="129"/>
      <c r="F156" s="129"/>
      <c r="G156" s="126"/>
      <c r="H156" s="128"/>
    </row>
    <row r="157" spans="1:8" x14ac:dyDescent="0.25">
      <c r="A157" s="126"/>
      <c r="B157" s="129"/>
      <c r="C157" s="129"/>
      <c r="D157" s="129"/>
      <c r="E157" s="129"/>
      <c r="F157" s="129"/>
      <c r="G157" s="126"/>
      <c r="H157" s="128"/>
    </row>
    <row r="158" spans="1:8" x14ac:dyDescent="0.25">
      <c r="A158" s="126"/>
      <c r="B158" s="129"/>
      <c r="C158" s="129"/>
      <c r="D158" s="129"/>
      <c r="E158" s="129"/>
      <c r="F158" s="129"/>
      <c r="G158" s="126"/>
      <c r="H158" s="128"/>
    </row>
    <row r="159" spans="1:8" x14ac:dyDescent="0.25">
      <c r="A159" s="126"/>
      <c r="B159" s="129"/>
      <c r="C159" s="129"/>
      <c r="D159" s="129"/>
      <c r="E159" s="129"/>
      <c r="F159" s="129"/>
      <c r="G159" s="126"/>
      <c r="H159" s="128"/>
    </row>
    <row r="160" spans="1:8" x14ac:dyDescent="0.25">
      <c r="A160" s="126"/>
      <c r="B160" s="129"/>
      <c r="C160" s="129"/>
      <c r="D160" s="129"/>
      <c r="E160" s="129"/>
      <c r="F160" s="129"/>
      <c r="G160" s="126"/>
      <c r="H160" s="128"/>
    </row>
    <row r="161" spans="1:8" x14ac:dyDescent="0.25">
      <c r="A161" s="126"/>
      <c r="B161" s="129"/>
      <c r="C161" s="129"/>
      <c r="D161" s="129"/>
      <c r="E161" s="129"/>
      <c r="F161" s="129"/>
      <c r="G161" s="126"/>
      <c r="H161" s="128"/>
    </row>
    <row r="162" spans="1:8" x14ac:dyDescent="0.25">
      <c r="A162" s="126"/>
      <c r="B162" s="129"/>
      <c r="C162" s="129"/>
      <c r="D162" s="129"/>
      <c r="E162" s="129"/>
      <c r="F162" s="129"/>
      <c r="G162" s="126"/>
      <c r="H162" s="128"/>
    </row>
    <row r="163" spans="1:8" x14ac:dyDescent="0.25">
      <c r="A163" s="126"/>
      <c r="B163" s="129"/>
      <c r="C163" s="129"/>
      <c r="D163" s="129"/>
      <c r="E163" s="129"/>
      <c r="F163" s="129"/>
      <c r="G163" s="126"/>
      <c r="H163" s="128"/>
    </row>
    <row r="164" spans="1:8" x14ac:dyDescent="0.25">
      <c r="A164" s="126"/>
      <c r="B164" s="129"/>
      <c r="C164" s="129"/>
      <c r="D164" s="129"/>
      <c r="E164" s="129"/>
      <c r="F164" s="129"/>
      <c r="G164" s="126"/>
      <c r="H164" s="128"/>
    </row>
    <row r="165" spans="1:8" x14ac:dyDescent="0.25">
      <c r="A165" s="126"/>
      <c r="B165" s="129"/>
      <c r="C165" s="129"/>
      <c r="D165" s="129"/>
      <c r="E165" s="129"/>
      <c r="F165" s="129"/>
      <c r="G165" s="126"/>
      <c r="H165" s="128"/>
    </row>
    <row r="166" spans="1:8" x14ac:dyDescent="0.25">
      <c r="A166" s="126"/>
      <c r="B166" s="129"/>
      <c r="C166" s="129"/>
      <c r="D166" s="129"/>
      <c r="E166" s="129"/>
      <c r="F166" s="129"/>
      <c r="G166" s="126"/>
      <c r="H166" s="128"/>
    </row>
    <row r="167" spans="1:8" x14ac:dyDescent="0.25">
      <c r="A167" s="126"/>
      <c r="B167" s="129"/>
      <c r="C167" s="129"/>
      <c r="D167" s="129"/>
      <c r="E167" s="129"/>
      <c r="F167" s="129"/>
      <c r="G167" s="126"/>
      <c r="H167" s="128"/>
    </row>
    <row r="168" spans="1:8" x14ac:dyDescent="0.25">
      <c r="A168" s="126"/>
      <c r="B168" s="129"/>
      <c r="C168" s="129"/>
      <c r="D168" s="129"/>
      <c r="E168" s="129"/>
      <c r="F168" s="129"/>
      <c r="G168" s="126"/>
      <c r="H168" s="128"/>
    </row>
    <row r="169" spans="1:8" x14ac:dyDescent="0.25">
      <c r="A169" s="126"/>
      <c r="B169" s="129"/>
      <c r="C169" s="129"/>
      <c r="D169" s="129"/>
      <c r="E169" s="129"/>
      <c r="F169" s="129"/>
      <c r="G169" s="126"/>
      <c r="H169" s="128"/>
    </row>
    <row r="170" spans="1:8" x14ac:dyDescent="0.25">
      <c r="A170" s="126"/>
      <c r="B170" s="129"/>
      <c r="C170" s="129"/>
      <c r="D170" s="129"/>
      <c r="E170" s="129"/>
      <c r="F170" s="129"/>
      <c r="G170" s="126"/>
      <c r="H170" s="128"/>
    </row>
    <row r="171" spans="1:8" x14ac:dyDescent="0.25">
      <c r="A171" s="126"/>
      <c r="B171" s="129"/>
      <c r="C171" s="129"/>
      <c r="D171" s="129"/>
      <c r="E171" s="129"/>
      <c r="F171" s="129"/>
      <c r="G171" s="126"/>
      <c r="H171" s="128"/>
    </row>
    <row r="172" spans="1:8" x14ac:dyDescent="0.25">
      <c r="A172" s="126"/>
      <c r="B172" s="129"/>
      <c r="C172" s="129"/>
      <c r="D172" s="129"/>
      <c r="E172" s="129"/>
      <c r="F172" s="129"/>
      <c r="G172" s="126"/>
      <c r="H172" s="128"/>
    </row>
    <row r="173" spans="1:8" x14ac:dyDescent="0.25">
      <c r="A173" s="126"/>
      <c r="B173" s="129"/>
      <c r="C173" s="129"/>
      <c r="D173" s="129"/>
      <c r="E173" s="129"/>
      <c r="F173" s="129"/>
      <c r="G173" s="126"/>
      <c r="H173" s="128"/>
    </row>
    <row r="174" spans="1:8" x14ac:dyDescent="0.25">
      <c r="A174" s="126"/>
      <c r="B174" s="129"/>
      <c r="C174" s="129"/>
      <c r="D174" s="129"/>
      <c r="E174" s="129"/>
      <c r="F174" s="129"/>
      <c r="G174" s="126"/>
      <c r="H174" s="128"/>
    </row>
    <row r="175" spans="1:8" x14ac:dyDescent="0.25">
      <c r="A175" s="126"/>
      <c r="B175" s="129"/>
      <c r="C175" s="129"/>
      <c r="D175" s="129"/>
      <c r="E175" s="129"/>
      <c r="F175" s="129"/>
      <c r="G175" s="126"/>
      <c r="H175" s="128"/>
    </row>
    <row r="176" spans="1:8" x14ac:dyDescent="0.25">
      <c r="A176" s="126"/>
      <c r="B176" s="129"/>
      <c r="C176" s="129"/>
      <c r="D176" s="129"/>
      <c r="E176" s="129"/>
      <c r="F176" s="129"/>
      <c r="G176" s="126"/>
      <c r="H176" s="128"/>
    </row>
    <row r="177" spans="1:8" x14ac:dyDescent="0.25">
      <c r="A177" s="126"/>
      <c r="B177" s="129"/>
      <c r="C177" s="129"/>
      <c r="D177" s="129"/>
      <c r="E177" s="129"/>
      <c r="F177" s="129"/>
      <c r="G177" s="126"/>
      <c r="H177" s="128"/>
    </row>
    <row r="178" spans="1:8" x14ac:dyDescent="0.25">
      <c r="A178" s="126"/>
      <c r="B178" s="129"/>
      <c r="C178" s="129"/>
      <c r="D178" s="129"/>
      <c r="E178" s="129"/>
      <c r="F178" s="129"/>
      <c r="G178" s="126"/>
      <c r="H178" s="128"/>
    </row>
    <row r="179" spans="1:8" x14ac:dyDescent="0.25">
      <c r="A179" s="126"/>
      <c r="B179" s="129"/>
      <c r="C179" s="129"/>
      <c r="D179" s="129"/>
      <c r="E179" s="129"/>
      <c r="F179" s="129"/>
      <c r="G179" s="126"/>
      <c r="H179" s="128"/>
    </row>
    <row r="180" spans="1:8" x14ac:dyDescent="0.25">
      <c r="A180" s="126"/>
      <c r="B180" s="129"/>
      <c r="C180" s="129"/>
      <c r="D180" s="129"/>
      <c r="E180" s="129"/>
      <c r="F180" s="129"/>
      <c r="G180" s="126"/>
      <c r="H180" s="128"/>
    </row>
    <row r="181" spans="1:8" x14ac:dyDescent="0.25">
      <c r="A181" s="126"/>
      <c r="B181" s="129"/>
      <c r="C181" s="129"/>
      <c r="D181" s="129"/>
      <c r="E181" s="129"/>
      <c r="F181" s="129"/>
      <c r="G181" s="126"/>
      <c r="H181" s="128"/>
    </row>
    <row r="182" spans="1:8" x14ac:dyDescent="0.25">
      <c r="A182" s="126"/>
      <c r="B182" s="129"/>
      <c r="C182" s="129"/>
      <c r="D182" s="129"/>
      <c r="E182" s="129"/>
      <c r="F182" s="129"/>
      <c r="G182" s="126"/>
      <c r="H182" s="128"/>
    </row>
    <row r="183" spans="1:8" x14ac:dyDescent="0.25">
      <c r="A183" s="126"/>
      <c r="B183" s="129"/>
      <c r="C183" s="129"/>
      <c r="D183" s="129"/>
      <c r="E183" s="129"/>
      <c r="F183" s="129"/>
      <c r="G183" s="126"/>
      <c r="H183" s="128"/>
    </row>
    <row r="184" spans="1:8" x14ac:dyDescent="0.25">
      <c r="A184" s="126"/>
      <c r="B184" s="129"/>
      <c r="C184" s="129"/>
      <c r="D184" s="129"/>
      <c r="E184" s="129"/>
      <c r="F184" s="129"/>
      <c r="G184" s="126"/>
      <c r="H184" s="128"/>
    </row>
    <row r="185" spans="1:8" x14ac:dyDescent="0.25">
      <c r="A185" s="126"/>
      <c r="B185" s="129"/>
      <c r="C185" s="129"/>
      <c r="D185" s="129"/>
      <c r="E185" s="129"/>
      <c r="F185" s="129"/>
      <c r="G185" s="126"/>
      <c r="H185" s="128"/>
    </row>
    <row r="186" spans="1:8" x14ac:dyDescent="0.25">
      <c r="A186" s="126"/>
      <c r="B186" s="129"/>
      <c r="C186" s="129"/>
      <c r="D186" s="129"/>
      <c r="E186" s="129"/>
      <c r="F186" s="129"/>
      <c r="G186" s="126"/>
      <c r="H186" s="128"/>
    </row>
    <row r="187" spans="1:8" x14ac:dyDescent="0.25">
      <c r="A187" s="126"/>
      <c r="B187" s="129"/>
      <c r="C187" s="129"/>
      <c r="D187" s="129"/>
      <c r="E187" s="129"/>
      <c r="F187" s="129"/>
      <c r="G187" s="126"/>
      <c r="H187" s="128"/>
    </row>
    <row r="188" spans="1:8" x14ac:dyDescent="0.25">
      <c r="A188" s="126"/>
      <c r="B188" s="129"/>
      <c r="C188" s="129"/>
      <c r="D188" s="129"/>
      <c r="E188" s="129"/>
      <c r="F188" s="129"/>
      <c r="G188" s="126"/>
      <c r="H188" s="128"/>
    </row>
    <row r="189" spans="1:8" x14ac:dyDescent="0.25">
      <c r="A189" s="126"/>
      <c r="B189" s="129"/>
      <c r="C189" s="129"/>
      <c r="D189" s="129"/>
      <c r="E189" s="129"/>
      <c r="F189" s="129"/>
      <c r="G189" s="126"/>
      <c r="H189" s="128"/>
    </row>
    <row r="190" spans="1:8" x14ac:dyDescent="0.25">
      <c r="A190" s="126"/>
      <c r="B190" s="129"/>
      <c r="C190" s="129"/>
      <c r="D190" s="129"/>
      <c r="E190" s="129"/>
      <c r="F190" s="129"/>
      <c r="G190" s="126"/>
      <c r="H190" s="128"/>
    </row>
    <row r="191" spans="1:8" x14ac:dyDescent="0.25">
      <c r="A191" s="126"/>
      <c r="B191" s="129"/>
      <c r="C191" s="129"/>
      <c r="D191" s="129"/>
      <c r="E191" s="129"/>
      <c r="F191" s="129"/>
      <c r="G191" s="126"/>
      <c r="H191" s="128"/>
    </row>
    <row r="192" spans="1:8" x14ac:dyDescent="0.25">
      <c r="A192" s="126"/>
      <c r="B192" s="129"/>
      <c r="C192" s="129"/>
      <c r="D192" s="129"/>
      <c r="E192" s="129"/>
      <c r="F192" s="129"/>
      <c r="G192" s="126"/>
      <c r="H192" s="128"/>
    </row>
    <row r="193" spans="1:8" x14ac:dyDescent="0.25">
      <c r="A193" s="126"/>
      <c r="B193" s="129"/>
      <c r="C193" s="129"/>
      <c r="D193" s="129"/>
      <c r="E193" s="129"/>
      <c r="F193" s="129"/>
      <c r="G193" s="126"/>
      <c r="H193" s="128"/>
    </row>
    <row r="194" spans="1:8" x14ac:dyDescent="0.25">
      <c r="A194" s="126"/>
      <c r="B194" s="129"/>
      <c r="C194" s="129"/>
      <c r="D194" s="129"/>
      <c r="E194" s="129"/>
      <c r="F194" s="129"/>
      <c r="G194" s="126"/>
      <c r="H194" s="128"/>
    </row>
    <row r="195" spans="1:8" x14ac:dyDescent="0.25">
      <c r="A195" s="126"/>
      <c r="B195" s="129"/>
      <c r="C195" s="129"/>
      <c r="D195" s="129"/>
      <c r="E195" s="129"/>
      <c r="F195" s="129"/>
      <c r="G195" s="126"/>
      <c r="H195" s="128"/>
    </row>
    <row r="196" spans="1:8" x14ac:dyDescent="0.25">
      <c r="A196" s="126"/>
      <c r="B196" s="129"/>
      <c r="C196" s="129"/>
      <c r="D196" s="129"/>
      <c r="E196" s="129"/>
      <c r="F196" s="129"/>
      <c r="G196" s="126"/>
      <c r="H196" s="128"/>
    </row>
    <row r="197" spans="1:8" x14ac:dyDescent="0.25">
      <c r="A197" s="126"/>
      <c r="B197" s="129"/>
      <c r="C197" s="129"/>
      <c r="D197" s="129"/>
      <c r="E197" s="129"/>
      <c r="F197" s="129"/>
      <c r="G197" s="126"/>
      <c r="H197" s="128"/>
    </row>
    <row r="198" spans="1:8" x14ac:dyDescent="0.25">
      <c r="A198" s="126"/>
      <c r="B198" s="129"/>
      <c r="C198" s="129"/>
      <c r="D198" s="129"/>
      <c r="E198" s="129"/>
      <c r="F198" s="129"/>
      <c r="G198" s="126"/>
      <c r="H198" s="128"/>
    </row>
    <row r="199" spans="1:8" x14ac:dyDescent="0.25">
      <c r="A199" s="126"/>
      <c r="B199" s="129"/>
      <c r="C199" s="129"/>
      <c r="D199" s="129"/>
      <c r="E199" s="129"/>
      <c r="F199" s="129"/>
      <c r="G199" s="126"/>
      <c r="H199" s="128"/>
    </row>
    <row r="200" spans="1:8" x14ac:dyDescent="0.25">
      <c r="A200" s="126"/>
      <c r="B200" s="129"/>
      <c r="C200" s="129"/>
      <c r="D200" s="129"/>
      <c r="E200" s="129"/>
      <c r="F200" s="129"/>
      <c r="G200" s="126"/>
      <c r="H200" s="128"/>
    </row>
    <row r="201" spans="1:8" x14ac:dyDescent="0.25">
      <c r="A201" s="126"/>
      <c r="B201" s="129"/>
      <c r="C201" s="129"/>
      <c r="D201" s="129"/>
      <c r="E201" s="129"/>
      <c r="F201" s="129"/>
      <c r="G201" s="126"/>
      <c r="H201" s="128"/>
    </row>
    <row r="202" spans="1:8" x14ac:dyDescent="0.25">
      <c r="A202" s="126"/>
      <c r="B202" s="129"/>
      <c r="C202" s="129"/>
      <c r="D202" s="129"/>
      <c r="E202" s="129"/>
      <c r="F202" s="129"/>
      <c r="G202" s="126"/>
      <c r="H202" s="128"/>
    </row>
  </sheetData>
  <autoFilter ref="A3:H47" xr:uid="{00000000-0009-0000-0000-000000000000}"/>
  <mergeCells count="1">
    <mergeCell ref="A1:H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51"/>
  <sheetViews>
    <sheetView zoomScale="115" zoomScaleNormal="115" workbookViewId="0">
      <selection activeCell="D41" sqref="D41"/>
    </sheetView>
  </sheetViews>
  <sheetFormatPr baseColWidth="10" defaultRowHeight="15" x14ac:dyDescent="0.25"/>
  <cols>
    <col min="3" max="3" width="11.42578125" style="102"/>
    <col min="4" max="4" width="55.42578125" customWidth="1"/>
  </cols>
  <sheetData>
    <row r="1" spans="2:4" x14ac:dyDescent="0.25">
      <c r="B1" s="106">
        <v>1</v>
      </c>
      <c r="C1" s="107">
        <f>AVERAGE(C2:C3)</f>
        <v>0.5</v>
      </c>
      <c r="D1" s="101"/>
    </row>
    <row r="2" spans="2:4" ht="30" x14ac:dyDescent="0.25">
      <c r="B2" s="82" t="s">
        <v>1809</v>
      </c>
      <c r="C2" s="105">
        <v>0</v>
      </c>
      <c r="D2" s="110" t="s">
        <v>1814</v>
      </c>
    </row>
    <row r="3" spans="2:4" x14ac:dyDescent="0.25">
      <c r="B3" s="82" t="s">
        <v>1810</v>
      </c>
      <c r="C3" s="105">
        <v>1</v>
      </c>
      <c r="D3" s="102"/>
    </row>
    <row r="4" spans="2:4" x14ac:dyDescent="0.25">
      <c r="B4" s="106">
        <v>2</v>
      </c>
      <c r="C4" s="107">
        <v>1</v>
      </c>
      <c r="D4" s="102"/>
    </row>
    <row r="5" spans="2:4" x14ac:dyDescent="0.25">
      <c r="B5" s="106">
        <v>3</v>
      </c>
      <c r="C5" s="107">
        <v>1</v>
      </c>
      <c r="D5" s="102"/>
    </row>
    <row r="6" spans="2:4" x14ac:dyDescent="0.25">
      <c r="B6" s="106">
        <v>4</v>
      </c>
      <c r="C6" s="107">
        <v>1</v>
      </c>
      <c r="D6" s="102"/>
    </row>
    <row r="7" spans="2:4" x14ac:dyDescent="0.25">
      <c r="B7" s="106">
        <v>5</v>
      </c>
      <c r="C7" s="107">
        <v>1</v>
      </c>
      <c r="D7" s="102"/>
    </row>
    <row r="8" spans="2:4" x14ac:dyDescent="0.25">
      <c r="B8" s="106">
        <v>6</v>
      </c>
      <c r="C8" s="107">
        <v>1</v>
      </c>
      <c r="D8" s="102"/>
    </row>
    <row r="9" spans="2:4" x14ac:dyDescent="0.25">
      <c r="B9" s="106">
        <v>7</v>
      </c>
      <c r="C9" s="107">
        <v>0.43</v>
      </c>
      <c r="D9" s="102"/>
    </row>
    <row r="10" spans="2:4" x14ac:dyDescent="0.25">
      <c r="B10" s="103">
        <v>1</v>
      </c>
      <c r="C10" s="104">
        <f>+(C11+C12+C13+C14)/4</f>
        <v>1</v>
      </c>
      <c r="D10" s="102"/>
    </row>
    <row r="11" spans="2:4" x14ac:dyDescent="0.25">
      <c r="B11" s="88" t="s">
        <v>178</v>
      </c>
      <c r="C11" s="105">
        <v>1</v>
      </c>
      <c r="D11" s="102"/>
    </row>
    <row r="12" spans="2:4" x14ac:dyDescent="0.25">
      <c r="B12" s="88" t="s">
        <v>180</v>
      </c>
      <c r="C12" s="105">
        <v>1</v>
      </c>
      <c r="D12" s="102"/>
    </row>
    <row r="13" spans="2:4" x14ac:dyDescent="0.25">
      <c r="B13" s="88" t="s">
        <v>182</v>
      </c>
      <c r="C13" s="105">
        <v>1</v>
      </c>
      <c r="D13" s="102"/>
    </row>
    <row r="14" spans="2:4" x14ac:dyDescent="0.25">
      <c r="B14" s="88" t="s">
        <v>1805</v>
      </c>
      <c r="C14" s="105">
        <v>1</v>
      </c>
    </row>
    <row r="15" spans="2:4" x14ac:dyDescent="0.25">
      <c r="B15" s="103">
        <v>2</v>
      </c>
      <c r="C15" s="104">
        <v>1</v>
      </c>
    </row>
    <row r="16" spans="2:4" x14ac:dyDescent="0.25">
      <c r="B16" s="103">
        <v>3</v>
      </c>
      <c r="C16" s="104">
        <v>1</v>
      </c>
    </row>
    <row r="17" spans="2:4" x14ac:dyDescent="0.25">
      <c r="B17" s="103">
        <v>4</v>
      </c>
      <c r="C17" s="104">
        <v>1</v>
      </c>
    </row>
    <row r="18" spans="2:4" x14ac:dyDescent="0.25">
      <c r="B18" s="103">
        <v>5</v>
      </c>
      <c r="C18" s="104">
        <v>1</v>
      </c>
    </row>
    <row r="19" spans="2:4" x14ac:dyDescent="0.25">
      <c r="B19" s="103">
        <v>6</v>
      </c>
      <c r="C19" s="104">
        <f>+(C20+C21)/2</f>
        <v>1</v>
      </c>
    </row>
    <row r="20" spans="2:4" x14ac:dyDescent="0.25">
      <c r="B20" s="88" t="s">
        <v>178</v>
      </c>
      <c r="C20" s="105">
        <v>1</v>
      </c>
    </row>
    <row r="21" spans="2:4" x14ac:dyDescent="0.25">
      <c r="B21" s="88" t="s">
        <v>180</v>
      </c>
      <c r="C21" s="105">
        <v>1</v>
      </c>
    </row>
    <row r="22" spans="2:4" x14ac:dyDescent="0.25">
      <c r="B22" s="103">
        <v>7</v>
      </c>
      <c r="C22" s="104">
        <v>1</v>
      </c>
    </row>
    <row r="23" spans="2:4" x14ac:dyDescent="0.25">
      <c r="B23" s="103">
        <v>8</v>
      </c>
      <c r="C23" s="104">
        <v>1</v>
      </c>
    </row>
    <row r="24" spans="2:4" x14ac:dyDescent="0.25">
      <c r="B24" s="103">
        <v>9</v>
      </c>
      <c r="C24" s="104">
        <v>1</v>
      </c>
    </row>
    <row r="25" spans="2:4" x14ac:dyDescent="0.25">
      <c r="B25" s="103">
        <v>10</v>
      </c>
      <c r="C25" s="104">
        <f>+(C26+C27+C28)/3</f>
        <v>0.33333333333333331</v>
      </c>
    </row>
    <row r="26" spans="2:4" ht="45" x14ac:dyDescent="0.25">
      <c r="B26" s="88" t="s">
        <v>178</v>
      </c>
      <c r="C26" s="105">
        <v>0</v>
      </c>
      <c r="D26" s="109" t="s">
        <v>1812</v>
      </c>
    </row>
    <row r="27" spans="2:4" ht="60" x14ac:dyDescent="0.25">
      <c r="B27" s="88" t="s">
        <v>180</v>
      </c>
      <c r="C27" s="105">
        <v>0</v>
      </c>
      <c r="D27" s="109" t="s">
        <v>1813</v>
      </c>
    </row>
    <row r="28" spans="2:4" x14ac:dyDescent="0.25">
      <c r="B28" s="88" t="s">
        <v>182</v>
      </c>
      <c r="C28" s="105">
        <v>1</v>
      </c>
    </row>
    <row r="29" spans="2:4" ht="45" x14ac:dyDescent="0.25">
      <c r="B29" s="103">
        <v>11</v>
      </c>
      <c r="C29" s="104">
        <v>0</v>
      </c>
      <c r="D29" s="109" t="s">
        <v>1815</v>
      </c>
    </row>
    <row r="30" spans="2:4" ht="45" x14ac:dyDescent="0.25">
      <c r="B30" s="103">
        <v>12</v>
      </c>
      <c r="C30" s="104">
        <v>0</v>
      </c>
      <c r="D30" s="109" t="s">
        <v>1816</v>
      </c>
    </row>
    <row r="31" spans="2:4" x14ac:dyDescent="0.25">
      <c r="B31" s="103">
        <v>13</v>
      </c>
      <c r="C31" s="104">
        <f>+(C32+C33+C34+C35+C36+C37+C38)/7</f>
        <v>0.42857142857142855</v>
      </c>
    </row>
    <row r="32" spans="2:4" ht="45" x14ac:dyDescent="0.25">
      <c r="B32" s="88" t="s">
        <v>178</v>
      </c>
      <c r="C32" s="105">
        <v>0</v>
      </c>
      <c r="D32" s="109" t="s">
        <v>1817</v>
      </c>
    </row>
    <row r="33" spans="2:4" ht="45" x14ac:dyDescent="0.25">
      <c r="B33" s="88" t="s">
        <v>180</v>
      </c>
      <c r="C33" s="105">
        <v>0</v>
      </c>
      <c r="D33" s="109" t="s">
        <v>1818</v>
      </c>
    </row>
    <row r="34" spans="2:4" x14ac:dyDescent="0.25">
      <c r="B34" s="88" t="s">
        <v>182</v>
      </c>
      <c r="C34" s="105">
        <v>1</v>
      </c>
    </row>
    <row r="35" spans="2:4" ht="90" x14ac:dyDescent="0.25">
      <c r="B35" s="88" t="s">
        <v>1805</v>
      </c>
      <c r="C35" s="105">
        <v>0</v>
      </c>
      <c r="D35" s="109" t="s">
        <v>1819</v>
      </c>
    </row>
    <row r="36" spans="2:4" x14ac:dyDescent="0.25">
      <c r="B36" s="88" t="s">
        <v>1806</v>
      </c>
      <c r="C36" s="105">
        <v>1</v>
      </c>
    </row>
    <row r="37" spans="2:4" x14ac:dyDescent="0.25">
      <c r="B37" s="88" t="s">
        <v>1807</v>
      </c>
      <c r="C37" s="105">
        <v>1</v>
      </c>
    </row>
    <row r="38" spans="2:4" ht="60" x14ac:dyDescent="0.25">
      <c r="B38" s="88" t="s">
        <v>1808</v>
      </c>
      <c r="C38" s="105">
        <v>0</v>
      </c>
      <c r="D38" s="109" t="s">
        <v>1820</v>
      </c>
    </row>
    <row r="39" spans="2:4" ht="30" x14ac:dyDescent="0.25">
      <c r="B39" s="103">
        <v>14</v>
      </c>
      <c r="C39" s="104">
        <v>0</v>
      </c>
      <c r="D39" s="109" t="s">
        <v>1821</v>
      </c>
    </row>
    <row r="40" spans="2:4" ht="75" x14ac:dyDescent="0.25">
      <c r="B40" s="103">
        <v>15</v>
      </c>
      <c r="C40" s="104">
        <v>0</v>
      </c>
      <c r="D40" s="109" t="s">
        <v>1822</v>
      </c>
    </row>
    <row r="41" spans="2:4" ht="75" x14ac:dyDescent="0.25">
      <c r="B41" s="103">
        <v>16</v>
      </c>
      <c r="C41" s="104">
        <v>0</v>
      </c>
      <c r="D41" s="109" t="s">
        <v>1823</v>
      </c>
    </row>
    <row r="42" spans="2:4" ht="45" x14ac:dyDescent="0.25">
      <c r="B42" s="106">
        <v>8</v>
      </c>
      <c r="C42" s="107">
        <v>0</v>
      </c>
      <c r="D42" s="110" t="s">
        <v>1824</v>
      </c>
    </row>
    <row r="43" spans="2:4" ht="30" x14ac:dyDescent="0.25">
      <c r="B43" s="82" t="s">
        <v>1811</v>
      </c>
      <c r="C43" s="105">
        <v>0</v>
      </c>
      <c r="D43" s="110" t="s">
        <v>1825</v>
      </c>
    </row>
    <row r="44" spans="2:4" x14ac:dyDescent="0.25">
      <c r="B44" s="108">
        <v>9</v>
      </c>
      <c r="C44" s="107">
        <v>1</v>
      </c>
      <c r="D44" s="110"/>
    </row>
    <row r="45" spans="2:4" x14ac:dyDescent="0.25">
      <c r="B45" s="82" t="s">
        <v>1811</v>
      </c>
      <c r="C45" s="105"/>
      <c r="D45" s="102"/>
    </row>
    <row r="46" spans="2:4" x14ac:dyDescent="0.25">
      <c r="B46" s="108">
        <v>10</v>
      </c>
      <c r="C46" s="107">
        <v>1</v>
      </c>
      <c r="D46" s="102"/>
    </row>
    <row r="47" spans="2:4" x14ac:dyDescent="0.25">
      <c r="B47" s="108">
        <v>11</v>
      </c>
      <c r="C47" s="107">
        <v>1</v>
      </c>
      <c r="D47" s="102"/>
    </row>
    <row r="48" spans="2:4" x14ac:dyDescent="0.25">
      <c r="B48" s="108">
        <v>12</v>
      </c>
      <c r="C48" s="107">
        <v>1</v>
      </c>
      <c r="D48" s="102"/>
    </row>
    <row r="49" spans="2:4" x14ac:dyDescent="0.25">
      <c r="B49" s="108">
        <v>13</v>
      </c>
      <c r="C49" s="107">
        <v>1</v>
      </c>
      <c r="D49" s="102"/>
    </row>
    <row r="50" spans="2:4" x14ac:dyDescent="0.25">
      <c r="D50" s="101"/>
    </row>
    <row r="51" spans="2:4" x14ac:dyDescent="0.25">
      <c r="D51" s="10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3"/>
  <sheetViews>
    <sheetView topLeftCell="A52" workbookViewId="0">
      <selection activeCell="D41" sqref="D41"/>
    </sheetView>
  </sheetViews>
  <sheetFormatPr baseColWidth="10" defaultRowHeight="15" x14ac:dyDescent="0.25"/>
  <cols>
    <col min="1" max="1" width="71.42578125" customWidth="1"/>
    <col min="3" max="3" width="56" customWidth="1"/>
  </cols>
  <sheetData>
    <row r="1" spans="2:2" ht="15.75" thickBot="1" x14ac:dyDescent="0.3"/>
    <row r="2" spans="2:2" ht="15.75" thickBot="1" x14ac:dyDescent="0.3">
      <c r="B2" s="111">
        <v>1</v>
      </c>
    </row>
    <row r="3" spans="2:2" ht="15.75" thickBot="1" x14ac:dyDescent="0.3">
      <c r="B3" s="112">
        <v>1</v>
      </c>
    </row>
    <row r="4" spans="2:2" ht="15.75" thickBot="1" x14ac:dyDescent="0.3">
      <c r="B4" s="112">
        <v>1</v>
      </c>
    </row>
    <row r="5" spans="2:2" ht="15.75" thickBot="1" x14ac:dyDescent="0.3">
      <c r="B5" s="112">
        <v>1</v>
      </c>
    </row>
    <row r="6" spans="2:2" ht="15.75" thickBot="1" x14ac:dyDescent="0.3">
      <c r="B6" s="112">
        <v>1</v>
      </c>
    </row>
    <row r="7" spans="2:2" ht="15.75" thickBot="1" x14ac:dyDescent="0.3">
      <c r="B7" s="112">
        <v>1</v>
      </c>
    </row>
    <row r="8" spans="2:2" ht="15.75" thickBot="1" x14ac:dyDescent="0.3">
      <c r="B8" s="112">
        <v>1</v>
      </c>
    </row>
    <row r="9" spans="2:2" ht="15.75" thickBot="1" x14ac:dyDescent="0.3">
      <c r="B9" s="112">
        <v>1</v>
      </c>
    </row>
    <row r="10" spans="2:2" ht="15.75" thickBot="1" x14ac:dyDescent="0.3">
      <c r="B10" s="112">
        <v>1</v>
      </c>
    </row>
    <row r="11" spans="2:2" ht="15.75" thickBot="1" x14ac:dyDescent="0.3">
      <c r="B11" s="112">
        <v>1</v>
      </c>
    </row>
    <row r="12" spans="2:2" ht="15.75" thickBot="1" x14ac:dyDescent="0.3">
      <c r="B12" s="112">
        <v>1</v>
      </c>
    </row>
    <row r="13" spans="2:2" ht="15.75" thickBot="1" x14ac:dyDescent="0.3">
      <c r="B13" s="112">
        <v>1</v>
      </c>
    </row>
    <row r="14" spans="2:2" ht="15.75" thickBot="1" x14ac:dyDescent="0.3">
      <c r="B14" s="112">
        <v>1</v>
      </c>
    </row>
    <row r="15" spans="2:2" ht="15.75" thickBot="1" x14ac:dyDescent="0.3">
      <c r="B15" s="112">
        <v>1</v>
      </c>
    </row>
    <row r="16" spans="2:2" ht="15.75" thickBot="1" x14ac:dyDescent="0.3">
      <c r="B16" s="112">
        <v>1</v>
      </c>
    </row>
    <row r="17" spans="1:4" ht="225.75" thickBot="1" x14ac:dyDescent="0.3">
      <c r="A17" s="109" t="s">
        <v>1831</v>
      </c>
      <c r="B17" s="112">
        <v>1</v>
      </c>
      <c r="C17" s="109" t="s">
        <v>1827</v>
      </c>
      <c r="D17" t="s">
        <v>1835</v>
      </c>
    </row>
    <row r="18" spans="1:4" ht="120.75" thickBot="1" x14ac:dyDescent="0.3">
      <c r="A18" s="109" t="s">
        <v>1830</v>
      </c>
      <c r="B18" s="112">
        <v>1</v>
      </c>
      <c r="C18" s="109" t="s">
        <v>1827</v>
      </c>
      <c r="D18" t="s">
        <v>1835</v>
      </c>
    </row>
    <row r="19" spans="1:4" ht="135.75" thickBot="1" x14ac:dyDescent="0.3">
      <c r="A19" s="109" t="s">
        <v>1829</v>
      </c>
      <c r="B19" s="112">
        <v>0</v>
      </c>
      <c r="C19" s="109" t="s">
        <v>1828</v>
      </c>
    </row>
    <row r="20" spans="1:4" ht="15.75" thickBot="1" x14ac:dyDescent="0.3">
      <c r="B20" s="112">
        <v>1</v>
      </c>
      <c r="C20" s="109"/>
    </row>
    <row r="21" spans="1:4" ht="15.75" thickBot="1" x14ac:dyDescent="0.3">
      <c r="B21" s="112">
        <v>1</v>
      </c>
    </row>
    <row r="22" spans="1:4" ht="15.75" thickBot="1" x14ac:dyDescent="0.3">
      <c r="B22" s="112">
        <v>1</v>
      </c>
    </row>
    <row r="23" spans="1:4" ht="15.75" thickBot="1" x14ac:dyDescent="0.3">
      <c r="B23" s="112">
        <v>1</v>
      </c>
    </row>
    <row r="24" spans="1:4" ht="105.75" thickBot="1" x14ac:dyDescent="0.3">
      <c r="A24" s="109" t="s">
        <v>1836</v>
      </c>
      <c r="B24" s="112">
        <v>0</v>
      </c>
      <c r="C24" s="109" t="s">
        <v>1827</v>
      </c>
    </row>
    <row r="25" spans="1:4" ht="15.75" thickBot="1" x14ac:dyDescent="0.3">
      <c r="B25" s="112">
        <v>1</v>
      </c>
    </row>
    <row r="26" spans="1:4" ht="15.75" thickBot="1" x14ac:dyDescent="0.3">
      <c r="B26" s="112">
        <v>1</v>
      </c>
    </row>
    <row r="27" spans="1:4" ht="15.75" thickBot="1" x14ac:dyDescent="0.3">
      <c r="B27" s="112">
        <v>1</v>
      </c>
    </row>
    <row r="28" spans="1:4" ht="15.75" thickBot="1" x14ac:dyDescent="0.3">
      <c r="B28" s="112">
        <v>1</v>
      </c>
    </row>
    <row r="29" spans="1:4" ht="15.75" thickBot="1" x14ac:dyDescent="0.3">
      <c r="B29" s="112">
        <v>1</v>
      </c>
    </row>
    <row r="30" spans="1:4" ht="15.75" thickBot="1" x14ac:dyDescent="0.3">
      <c r="B30" s="112">
        <v>1</v>
      </c>
    </row>
    <row r="31" spans="1:4" ht="15.75" thickBot="1" x14ac:dyDescent="0.3">
      <c r="B31" s="112">
        <v>1</v>
      </c>
    </row>
    <row r="32" spans="1:4" ht="135.75" thickBot="1" x14ac:dyDescent="0.3">
      <c r="A32" s="109" t="s">
        <v>1832</v>
      </c>
      <c r="B32" s="112">
        <v>0</v>
      </c>
      <c r="C32" s="109" t="s">
        <v>1833</v>
      </c>
    </row>
    <row r="33" spans="2:2" ht="15.75" thickBot="1" x14ac:dyDescent="0.3">
      <c r="B33" s="112">
        <v>1</v>
      </c>
    </row>
    <row r="34" spans="2:2" ht="15.75" thickBot="1" x14ac:dyDescent="0.3">
      <c r="B34" s="112">
        <v>1</v>
      </c>
    </row>
    <row r="35" spans="2:2" ht="15.75" thickBot="1" x14ac:dyDescent="0.3">
      <c r="B35" s="112">
        <v>1</v>
      </c>
    </row>
    <row r="36" spans="2:2" ht="15.75" thickBot="1" x14ac:dyDescent="0.3">
      <c r="B36" s="113">
        <v>1</v>
      </c>
    </row>
    <row r="37" spans="2:2" ht="15.75" thickBot="1" x14ac:dyDescent="0.3">
      <c r="B37" s="112">
        <v>1</v>
      </c>
    </row>
    <row r="38" spans="2:2" ht="15.75" thickBot="1" x14ac:dyDescent="0.3">
      <c r="B38" s="112">
        <v>1</v>
      </c>
    </row>
    <row r="39" spans="2:2" ht="15.75" thickBot="1" x14ac:dyDescent="0.3">
      <c r="B39" s="112">
        <v>1</v>
      </c>
    </row>
    <row r="40" spans="2:2" ht="15.75" thickBot="1" x14ac:dyDescent="0.3">
      <c r="B40" s="112">
        <v>1</v>
      </c>
    </row>
    <row r="41" spans="2:2" ht="15.75" thickBot="1" x14ac:dyDescent="0.3">
      <c r="B41" s="112">
        <v>1</v>
      </c>
    </row>
    <row r="42" spans="2:2" ht="15.75" thickBot="1" x14ac:dyDescent="0.3">
      <c r="B42" s="112">
        <v>1</v>
      </c>
    </row>
    <row r="43" spans="2:2" ht="15.75" thickBot="1" x14ac:dyDescent="0.3">
      <c r="B43" s="112">
        <v>1</v>
      </c>
    </row>
    <row r="44" spans="2:2" ht="15.75" thickBot="1" x14ac:dyDescent="0.3">
      <c r="B44" s="112">
        <v>1</v>
      </c>
    </row>
    <row r="45" spans="2:2" ht="15.75" thickBot="1" x14ac:dyDescent="0.3">
      <c r="B45" s="112">
        <v>1</v>
      </c>
    </row>
    <row r="46" spans="2:2" ht="15.75" thickBot="1" x14ac:dyDescent="0.3">
      <c r="B46" s="112">
        <v>1</v>
      </c>
    </row>
    <row r="47" spans="2:2" ht="15.75" thickBot="1" x14ac:dyDescent="0.3">
      <c r="B47" s="112">
        <v>1</v>
      </c>
    </row>
    <row r="48" spans="2:2" ht="15.75" thickBot="1" x14ac:dyDescent="0.3">
      <c r="B48" s="112">
        <v>1</v>
      </c>
    </row>
    <row r="49" spans="2:2" ht="15.75" thickBot="1" x14ac:dyDescent="0.3">
      <c r="B49" s="112">
        <v>1</v>
      </c>
    </row>
    <row r="50" spans="2:2" ht="15.75" thickBot="1" x14ac:dyDescent="0.3">
      <c r="B50" s="112">
        <v>1</v>
      </c>
    </row>
    <row r="51" spans="2:2" ht="15.75" thickBot="1" x14ac:dyDescent="0.3">
      <c r="B51" s="112">
        <v>1</v>
      </c>
    </row>
    <row r="52" spans="2:2" ht="15.75" thickBot="1" x14ac:dyDescent="0.3">
      <c r="B52" s="112">
        <v>1</v>
      </c>
    </row>
    <row r="53" spans="2:2" ht="15.75" thickBot="1" x14ac:dyDescent="0.3">
      <c r="B53" s="112">
        <v>1</v>
      </c>
    </row>
    <row r="54" spans="2:2" ht="15.75" thickBot="1" x14ac:dyDescent="0.3">
      <c r="B54" s="112">
        <v>1</v>
      </c>
    </row>
    <row r="55" spans="2:2" ht="15.75" thickBot="1" x14ac:dyDescent="0.3">
      <c r="B55" s="112">
        <v>1</v>
      </c>
    </row>
    <row r="56" spans="2:2" ht="15.75" thickBot="1" x14ac:dyDescent="0.3">
      <c r="B56" s="112">
        <v>1</v>
      </c>
    </row>
    <row r="57" spans="2:2" ht="15.75" thickBot="1" x14ac:dyDescent="0.3">
      <c r="B57" s="112">
        <v>1</v>
      </c>
    </row>
    <row r="58" spans="2:2" ht="15.75" thickBot="1" x14ac:dyDescent="0.3">
      <c r="B58" s="112">
        <v>1</v>
      </c>
    </row>
    <row r="59" spans="2:2" ht="15.75" thickBot="1" x14ac:dyDescent="0.3">
      <c r="B59" s="112">
        <v>1</v>
      </c>
    </row>
    <row r="60" spans="2:2" ht="15.75" thickBot="1" x14ac:dyDescent="0.3">
      <c r="B60" s="112">
        <v>1</v>
      </c>
    </row>
    <row r="61" spans="2:2" ht="15.75" thickBot="1" x14ac:dyDescent="0.3">
      <c r="B61" s="112">
        <v>1</v>
      </c>
    </row>
    <row r="62" spans="2:2" ht="15.75" thickBot="1" x14ac:dyDescent="0.3">
      <c r="B62" s="112">
        <v>1</v>
      </c>
    </row>
    <row r="63" spans="2:2" ht="15.75" thickBot="1" x14ac:dyDescent="0.3">
      <c r="B63" s="112">
        <v>1</v>
      </c>
    </row>
    <row r="64" spans="2:2" ht="15.75" thickBot="1" x14ac:dyDescent="0.3">
      <c r="B64" s="112">
        <v>1</v>
      </c>
    </row>
    <row r="65" spans="1:4" ht="90.75" thickBot="1" x14ac:dyDescent="0.3">
      <c r="A65" s="109" t="s">
        <v>1834</v>
      </c>
      <c r="B65" s="112">
        <v>0.5</v>
      </c>
      <c r="C65" s="115" t="s">
        <v>1837</v>
      </c>
      <c r="D65" s="115" t="s">
        <v>1838</v>
      </c>
    </row>
    <row r="66" spans="1:4" ht="15.75" thickBot="1" x14ac:dyDescent="0.3">
      <c r="B66" s="112">
        <v>1</v>
      </c>
    </row>
    <row r="67" spans="1:4" ht="15.75" thickBot="1" x14ac:dyDescent="0.3">
      <c r="B67" s="112">
        <v>1</v>
      </c>
    </row>
    <row r="68" spans="1:4" ht="15.75" thickBot="1" x14ac:dyDescent="0.3">
      <c r="B68" s="112">
        <v>1</v>
      </c>
    </row>
    <row r="69" spans="1:4" ht="15.75" thickBot="1" x14ac:dyDescent="0.3">
      <c r="B69" s="112">
        <v>1</v>
      </c>
    </row>
    <row r="70" spans="1:4" ht="15.75" thickBot="1" x14ac:dyDescent="0.3">
      <c r="B70" s="112">
        <v>1</v>
      </c>
    </row>
    <row r="71" spans="1:4" ht="15.75" thickBot="1" x14ac:dyDescent="0.3">
      <c r="B71" s="112">
        <v>1</v>
      </c>
    </row>
    <row r="72" spans="1:4" ht="15.75" thickBot="1" x14ac:dyDescent="0.3">
      <c r="B72" s="112">
        <v>1</v>
      </c>
    </row>
    <row r="73" spans="1:4" ht="15.75" thickBot="1" x14ac:dyDescent="0.3">
      <c r="B73" s="112">
        <v>1</v>
      </c>
    </row>
    <row r="74" spans="1:4" ht="15.75" thickBot="1" x14ac:dyDescent="0.3">
      <c r="B74" s="112">
        <v>1</v>
      </c>
    </row>
    <row r="75" spans="1:4" ht="15.75" thickBot="1" x14ac:dyDescent="0.3">
      <c r="B75" s="112">
        <v>1</v>
      </c>
    </row>
    <row r="76" spans="1:4" ht="15.75" thickBot="1" x14ac:dyDescent="0.3">
      <c r="B76" s="112">
        <v>1</v>
      </c>
    </row>
    <row r="77" spans="1:4" ht="15.75" thickBot="1" x14ac:dyDescent="0.3">
      <c r="B77" s="112">
        <v>1</v>
      </c>
    </row>
    <row r="78" spans="1:4" ht="15.75" thickBot="1" x14ac:dyDescent="0.3">
      <c r="B78" s="114" t="s">
        <v>1826</v>
      </c>
    </row>
    <row r="79" spans="1:4" ht="15.75" thickBot="1" x14ac:dyDescent="0.3">
      <c r="B79" s="114" t="s">
        <v>1826</v>
      </c>
    </row>
    <row r="80" spans="1:4" ht="15.75" thickBot="1" x14ac:dyDescent="0.3">
      <c r="B80" s="114" t="s">
        <v>1826</v>
      </c>
    </row>
    <row r="81" spans="2:2" ht="15.75" thickBot="1" x14ac:dyDescent="0.3">
      <c r="B81" s="112">
        <v>1</v>
      </c>
    </row>
    <row r="82" spans="2:2" ht="15.75" thickBot="1" x14ac:dyDescent="0.3">
      <c r="B82" s="114" t="s">
        <v>1826</v>
      </c>
    </row>
    <row r="83" spans="2:2" ht="15.75" thickBot="1" x14ac:dyDescent="0.3">
      <c r="B83" s="114" t="s">
        <v>1826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
  <sheetViews>
    <sheetView workbookViewId="0">
      <selection activeCell="D41" sqref="D41"/>
    </sheetView>
  </sheetViews>
  <sheetFormatPr baseColWidth="10" defaultRowHeight="15" x14ac:dyDescent="0.25"/>
  <cols>
    <col min="1" max="1" width="17" bestFit="1" customWidth="1"/>
    <col min="2" max="2" width="22.140625" bestFit="1" customWidth="1"/>
    <col min="3" max="3" width="13.42578125" bestFit="1" customWidth="1"/>
  </cols>
  <sheetData>
    <row r="3" spans="1:1" x14ac:dyDescent="0.25">
      <c r="A3" s="10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EXP LAM 4566 -209</vt:lpstr>
      <vt:lpstr>RESUMEN</vt:lpstr>
      <vt:lpstr>0025</vt:lpstr>
      <vt:lpstr>737</vt:lpstr>
      <vt:lpstr>Hoja1</vt:lpstr>
      <vt:lpstr>'EXP LAM 4566 -209'!Área_de_impresión</vt:lpstr>
      <vt:lpstr>'EXP LAM 4566 -209'!Títulos_a_imprimir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Prieto</dc:creator>
  <cp:lastModifiedBy>Dayana Rocio Franco Moreno</cp:lastModifiedBy>
  <dcterms:created xsi:type="dcterms:W3CDTF">2018-08-31T22:28:51Z</dcterms:created>
  <dcterms:modified xsi:type="dcterms:W3CDTF">2020-10-02T16:24:39Z</dcterms:modified>
</cp:coreProperties>
</file>